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20" i="2" l="1"/>
  <c r="O19" i="2" l="1"/>
  <c r="N19" i="2"/>
  <c r="M19" i="2"/>
  <c r="L19" i="2"/>
  <c r="K19" i="2"/>
  <c r="AS16" i="2"/>
  <c r="AQ16" i="2"/>
  <c r="AR16" i="2" s="1"/>
  <c r="AP16" i="2"/>
  <c r="AO16" i="2"/>
  <c r="AN16" i="2"/>
  <c r="AM16" i="2"/>
  <c r="AG16" i="2"/>
  <c r="AE16" i="2"/>
  <c r="I21" i="2" s="1"/>
  <c r="AD16" i="2"/>
  <c r="AC16" i="2"/>
  <c r="G21" i="2" s="1"/>
  <c r="AB16" i="2"/>
  <c r="AA16" i="2"/>
  <c r="E21" i="2" s="1"/>
  <c r="W16" i="2"/>
  <c r="V16" i="2" s="1"/>
  <c r="U16" i="2"/>
  <c r="T16" i="2"/>
  <c r="S16" i="2"/>
  <c r="R16" i="2"/>
  <c r="Q16" i="2"/>
  <c r="K16" i="2"/>
  <c r="K20" i="2" s="1"/>
  <c r="I16" i="2"/>
  <c r="I20" i="2" s="1"/>
  <c r="I22" i="2" s="1"/>
  <c r="H16" i="2"/>
  <c r="H20" i="2" s="1"/>
  <c r="M20" i="2" s="1"/>
  <c r="G16" i="2"/>
  <c r="G20" i="2" s="1"/>
  <c r="G22" i="2" s="1"/>
  <c r="F16" i="2"/>
  <c r="F20" i="2" s="1"/>
  <c r="N20" i="2" s="1"/>
  <c r="E16" i="2"/>
  <c r="E20" i="2" s="1"/>
  <c r="E22" i="2" s="1"/>
  <c r="L20" i="2" l="1"/>
  <c r="J16" i="2"/>
  <c r="O20" i="2"/>
  <c r="K21" i="2"/>
  <c r="K22" i="2" s="1"/>
  <c r="J22" i="2" s="1"/>
  <c r="F21" i="2"/>
  <c r="L21" i="2" s="1"/>
  <c r="H21" i="2"/>
  <c r="O22" i="2"/>
  <c r="O21" i="2"/>
  <c r="AF16" i="2"/>
  <c r="AB19" i="1"/>
  <c r="AA19" i="1"/>
  <c r="Z19" i="1"/>
  <c r="Y19" i="1"/>
  <c r="X19" i="1"/>
  <c r="W19" i="1"/>
  <c r="J21" i="2" l="1"/>
  <c r="N21" i="2"/>
  <c r="M21" i="2"/>
  <c r="H22" i="2"/>
  <c r="M22" i="2" s="1"/>
  <c r="F22" i="2"/>
  <c r="L22" i="2" l="1"/>
  <c r="N22" i="2"/>
</calcChain>
</file>

<file path=xl/sharedStrings.xml><?xml version="1.0" encoding="utf-8"?>
<sst xmlns="http://schemas.openxmlformats.org/spreadsheetml/2006/main" count="251" uniqueCount="100">
  <si>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</si>
  <si>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</si>
  <si>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</si>
  <si>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</si>
  <si>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</si>
  <si>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</si>
  <si>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</si>
  <si>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</si>
  <si>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</si>
  <si>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</si>
  <si>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</si>
  <si>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</si>
  <si>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</si>
  <si>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</si>
  <si>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</si>
  <si>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</si>
  <si>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</si>
  <si>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</si>
  <si>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</si>
  <si>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</si>
  <si>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</si>
  <si>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</si>
  <si>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</si>
  <si>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</si>
  <si>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</si>
  <si>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</si>
  <si>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</si>
  <si>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</si>
  <si>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</si>
  <si>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</si>
  <si>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</si>
  <si>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</si>
  <si>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</si>
  <si>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suomensarja</t>
  </si>
  <si>
    <t>Seurat</t>
  </si>
  <si>
    <t>Joni Salo</t>
  </si>
  <si>
    <t>4.1.1995   Hyvinkää</t>
  </si>
  <si>
    <t>Tahko = Hyvinkään Tahko  (1915),  kasvattajaseura</t>
  </si>
  <si>
    <t>Tahko</t>
  </si>
  <si>
    <t>Tahko  2</t>
  </si>
  <si>
    <t>JoKo</t>
  </si>
  <si>
    <t>15.06. 2014  Tahko - PattU  1-2  (6-2, 1-2, 4-4, 0-1)</t>
  </si>
  <si>
    <t xml:space="preserve">  19 v   5 kk 11 pv</t>
  </si>
  <si>
    <t>YKKÖSPESIS</t>
  </si>
  <si>
    <t>Manse PP</t>
  </si>
  <si>
    <t>Manse PP = Manse PP, Tampere  (2005)</t>
  </si>
  <si>
    <t>5.</t>
  </si>
  <si>
    <t>6.</t>
  </si>
  <si>
    <t>3.</t>
  </si>
  <si>
    <t>ykköspesis</t>
  </si>
  <si>
    <t>8.</t>
  </si>
  <si>
    <t>4.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</si>
  <si>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</si>
  <si>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</si>
  <si>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</si>
  <si>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</si>
  <si>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</si>
  <si>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</si>
  <si>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</si>
  <si>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</si>
  <si>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</si>
  <si>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</si>
  <si>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</si>
  <si>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</si>
  <si>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</si>
  <si>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</si>
  <si>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18.07. 2014  Seinäjoki</t>
  </si>
  <si>
    <t xml:space="preserve">  2-1  (3-2, 1-2, 1-0)</t>
  </si>
  <si>
    <t>Länsi</t>
  </si>
  <si>
    <t>Markus Wirzelius</t>
  </si>
  <si>
    <t>jok</t>
  </si>
  <si>
    <t>PöU</t>
  </si>
  <si>
    <t>PöU = Pöytyän Urheilijat  (1945)</t>
  </si>
  <si>
    <t>10.</t>
  </si>
  <si>
    <t>7.</t>
  </si>
  <si>
    <t>JoKo = Jokioisten Koetus  (1902)</t>
  </si>
  <si>
    <t>1.</t>
  </si>
  <si>
    <t xml:space="preserve"> Arvo-ottelut</t>
  </si>
  <si>
    <t>Mitalit</t>
  </si>
  <si>
    <t>hSM</t>
  </si>
  <si>
    <t>Lyöty</t>
  </si>
  <si>
    <t>Tuotu</t>
  </si>
  <si>
    <t>3/4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</si>
  <si>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</si>
  <si>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</si>
  <si>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</si>
  <si>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</si>
  <si>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</si>
  <si>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</si>
  <si>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</si>
  <si>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</si>
  <si>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</si>
  <si>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2.</t>
  </si>
  <si>
    <t>9.</t>
  </si>
  <si>
    <t>11.</t>
  </si>
  <si>
    <t>JoKo  2</t>
  </si>
  <si>
    <t>JoKo jun</t>
  </si>
  <si>
    <t>JoKo jun = Jokioisten Koetus juniorit  (2018)</t>
  </si>
  <si>
    <t>ENSIMMÄISET RUNKOSARJASSA</t>
  </si>
  <si>
    <t xml:space="preserve">JoKo jun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</si>
</sst>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2" fillId="2" borderId="0" xfId="0" applyFont="1" applyFill="1" applyAlignment="1">
      <alignment horizontal="center"/>
    </xf>
    <xf numFmtId="0" fontId="0" fillId="2" borderId="0" xfId="0" applyFill="1"/>
    <xf numFmtId="0" fontId="0" fillId="0" borderId="0" xfId="0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2" borderId="0" xfId="0" applyFont="1" applyFill="1"/>
    <xf numFmtId="0" fontId="5" fillId="0" borderId="0" xfId="0" applyFont="1" applyFill="1"/>
    <xf numFmtId="0" fontId="3" fillId="2" borderId="0" xfId="0" applyFont="1" applyFill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8" fillId="7" borderId="2" xfId="0" applyFont="1" applyFill="1" applyBorder="1"/>
    <xf numFmtId="0" fontId="3" fillId="7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7" fillId="0" borderId="0" xfId="0" applyFont="1" applyFill="1"/>
    <xf numFmtId="0" fontId="3" fillId="5" borderId="1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165" fontId="3" fillId="8" borderId="1" xfId="1" applyNumberFormat="1" applyFont="1" applyFill="1" applyBorder="1" applyAlignment="1"/>
    <xf numFmtId="49" fontId="3" fillId="8" borderId="4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5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/>
    <xf numFmtId="0" fontId="5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vertical="top"/>
    </xf>
    <xf numFmtId="165" fontId="3" fillId="3" borderId="1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5"/>
  <sheetViews>
    <sheetView tabSelected="1" zoomScale="97" zoomScaleNormal="97" workbookViewId="0"/>
  </sheetViews>
  <sheetFormatPr defaultRowHeight="15" customHeight="1" x14ac:dyDescent="0.25"/>
  <cols>
    <col min="1" max="1" width="0.7109375" style="65" customWidth="1"/>
    <col min="2" max="2" width="6.7109375" style="63" customWidth="1"/>
    <col min="3" max="3" width="6.7109375" style="62" customWidth="1"/>
    <col min="4" max="4" width="10.7109375" style="63" customWidth="1"/>
    <col min="5" max="7" width="5.7109375" style="62" customWidth="1"/>
    <col min="8" max="8" width="5.5703125" style="62" customWidth="1"/>
    <col min="9" max="9" width="5.42578125" style="62" customWidth="1"/>
    <col min="10" max="10" width="5.85546875" style="62" customWidth="1"/>
    <col min="11" max="12" width="5.7109375" style="62" customWidth="1"/>
    <col min="13" max="13" width="6" style="62" customWidth="1"/>
    <col min="14" max="14" width="8.85546875" style="62" customWidth="1"/>
    <col min="15" max="15" width="0.5703125" style="27" customWidth="1"/>
    <col min="16" max="20" width="5.7109375" style="62" customWidth="1"/>
    <col min="21" max="21" width="8.7109375" style="62" customWidth="1"/>
    <col min="22" max="22" width="0.5703125" style="27" customWidth="1"/>
    <col min="23" max="27" width="5.7109375" style="62" customWidth="1"/>
    <col min="28" max="28" width="8.7109375" style="62" customWidth="1"/>
    <col min="29" max="29" width="0.5703125" style="27" customWidth="1"/>
    <col min="30" max="35" width="5.7109375" style="62" customWidth="1"/>
    <col min="36" max="36" width="82.7109375" style="61" customWidth="1"/>
    <col min="37" max="16384" width="9.140625" style="65"/>
  </cols>
  <sheetData>
    <row r="1" spans="1:36" ht="16.5" customHeight="1" x14ac:dyDescent="0.25">
      <c r="A1" s="61"/>
      <c r="B1" s="4" t="s">
        <v>35</v>
      </c>
      <c r="C1" s="5"/>
      <c r="D1" s="6"/>
      <c r="E1" s="8" t="s">
        <v>36</v>
      </c>
      <c r="F1" s="8"/>
      <c r="G1" s="7"/>
      <c r="H1" s="7"/>
      <c r="I1" s="5"/>
      <c r="J1" s="5"/>
      <c r="K1" s="5"/>
      <c r="L1" s="7"/>
      <c r="M1" s="5"/>
      <c r="N1" s="5"/>
      <c r="O1" s="9"/>
      <c r="P1" s="7"/>
      <c r="Q1" s="5"/>
      <c r="R1" s="5"/>
      <c r="S1" s="5"/>
      <c r="T1" s="5"/>
      <c r="U1" s="5"/>
      <c r="V1" s="9"/>
      <c r="W1" s="5"/>
      <c r="X1" s="5"/>
      <c r="Y1" s="5"/>
      <c r="Z1" s="5"/>
      <c r="AA1" s="5"/>
      <c r="AB1" s="5"/>
      <c r="AC1" s="9"/>
      <c r="AD1" s="5"/>
      <c r="AE1" s="5"/>
      <c r="AF1" s="5"/>
      <c r="AG1" s="5"/>
      <c r="AH1" s="5"/>
      <c r="AI1" s="5"/>
    </row>
    <row r="2" spans="1:36" s="95" customFormat="1" ht="15" customHeight="1" x14ac:dyDescent="0.2">
      <c r="A2" s="64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78"/>
      <c r="W2" s="22" t="s">
        <v>16</v>
      </c>
      <c r="X2" s="14"/>
      <c r="Y2" s="14"/>
      <c r="Z2" s="14"/>
      <c r="AA2" s="14"/>
      <c r="AB2" s="15"/>
      <c r="AC2" s="78"/>
      <c r="AD2" s="22" t="s">
        <v>77</v>
      </c>
      <c r="AE2" s="14"/>
      <c r="AF2" s="14"/>
      <c r="AG2" s="20"/>
      <c r="AH2" s="14" t="s">
        <v>78</v>
      </c>
      <c r="AI2" s="15"/>
      <c r="AJ2" s="64"/>
    </row>
    <row r="3" spans="1:36" s="95" customFormat="1" ht="15" customHeight="1" x14ac:dyDescent="0.2">
      <c r="A3" s="6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3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3"/>
      <c r="AD3" s="18" t="s">
        <v>23</v>
      </c>
      <c r="AE3" s="18" t="s">
        <v>24</v>
      </c>
      <c r="AF3" s="15" t="s">
        <v>79</v>
      </c>
      <c r="AG3" s="15" t="s">
        <v>30</v>
      </c>
      <c r="AH3" s="17" t="s">
        <v>31</v>
      </c>
      <c r="AI3" s="18" t="s">
        <v>32</v>
      </c>
      <c r="AJ3" s="64"/>
    </row>
    <row r="4" spans="1:36" s="95" customFormat="1" ht="15" customHeight="1" x14ac:dyDescent="0.2">
      <c r="A4" s="64"/>
      <c r="B4" s="30">
        <v>2011</v>
      </c>
      <c r="C4" s="30" t="s">
        <v>47</v>
      </c>
      <c r="D4" s="31" t="s">
        <v>39</v>
      </c>
      <c r="E4" s="30"/>
      <c r="F4" s="32" t="s">
        <v>33</v>
      </c>
      <c r="G4" s="33"/>
      <c r="H4" s="30"/>
      <c r="I4" s="30"/>
      <c r="J4" s="30"/>
      <c r="K4" s="30"/>
      <c r="L4" s="30"/>
      <c r="M4" s="30"/>
      <c r="N4" s="34"/>
      <c r="O4" s="23"/>
      <c r="P4" s="24"/>
      <c r="Q4" s="24"/>
      <c r="R4" s="24"/>
      <c r="S4" s="24"/>
      <c r="T4" s="24"/>
      <c r="U4" s="25"/>
      <c r="V4" s="23"/>
      <c r="W4" s="53"/>
      <c r="X4" s="53"/>
      <c r="Y4" s="28"/>
      <c r="Z4" s="53"/>
      <c r="AA4" s="28"/>
      <c r="AB4" s="96"/>
      <c r="AC4" s="23"/>
      <c r="AD4" s="24"/>
      <c r="AE4" s="97"/>
      <c r="AF4" s="98"/>
      <c r="AG4" s="25"/>
      <c r="AH4" s="29"/>
      <c r="AI4" s="24"/>
      <c r="AJ4" s="64"/>
    </row>
    <row r="5" spans="1:36" s="95" customFormat="1" ht="15" customHeight="1" x14ac:dyDescent="0.2">
      <c r="A5" s="64"/>
      <c r="B5" s="30">
        <v>2012</v>
      </c>
      <c r="C5" s="30" t="s">
        <v>48</v>
      </c>
      <c r="D5" s="31" t="s">
        <v>39</v>
      </c>
      <c r="E5" s="30"/>
      <c r="F5" s="32" t="s">
        <v>33</v>
      </c>
      <c r="G5" s="33"/>
      <c r="H5" s="30"/>
      <c r="I5" s="30"/>
      <c r="J5" s="30"/>
      <c r="K5" s="30"/>
      <c r="L5" s="30"/>
      <c r="M5" s="30"/>
      <c r="N5" s="34"/>
      <c r="O5" s="23"/>
      <c r="P5" s="24"/>
      <c r="Q5" s="24"/>
      <c r="R5" s="24"/>
      <c r="S5" s="24"/>
      <c r="T5" s="24"/>
      <c r="U5" s="25"/>
      <c r="V5" s="23"/>
      <c r="W5" s="53"/>
      <c r="X5" s="53"/>
      <c r="Y5" s="28"/>
      <c r="Z5" s="53"/>
      <c r="AA5" s="28"/>
      <c r="AB5" s="96"/>
      <c r="AC5" s="23"/>
      <c r="AD5" s="24"/>
      <c r="AE5" s="97"/>
      <c r="AF5" s="98"/>
      <c r="AG5" s="25"/>
      <c r="AH5" s="29"/>
      <c r="AI5" s="24"/>
      <c r="AJ5" s="64"/>
    </row>
    <row r="6" spans="1:36" s="95" customFormat="1" ht="15" customHeight="1" x14ac:dyDescent="0.2">
      <c r="A6" s="64"/>
      <c r="B6" s="30">
        <v>2013</v>
      </c>
      <c r="C6" s="30" t="s">
        <v>46</v>
      </c>
      <c r="D6" s="31" t="s">
        <v>40</v>
      </c>
      <c r="E6" s="30"/>
      <c r="F6" s="32" t="s">
        <v>33</v>
      </c>
      <c r="G6" s="33"/>
      <c r="H6" s="30"/>
      <c r="I6" s="30"/>
      <c r="J6" s="30"/>
      <c r="K6" s="30"/>
      <c r="L6" s="30"/>
      <c r="M6" s="30"/>
      <c r="N6" s="34"/>
      <c r="O6" s="23"/>
      <c r="P6" s="24"/>
      <c r="Q6" s="24"/>
      <c r="R6" s="24"/>
      <c r="S6" s="24"/>
      <c r="T6" s="24"/>
      <c r="U6" s="25"/>
      <c r="V6" s="23"/>
      <c r="W6" s="53"/>
      <c r="X6" s="53"/>
      <c r="Y6" s="28"/>
      <c r="Z6" s="53"/>
      <c r="AA6" s="28"/>
      <c r="AB6" s="96"/>
      <c r="AC6" s="23"/>
      <c r="AD6" s="24"/>
      <c r="AE6" s="97"/>
      <c r="AF6" s="98"/>
      <c r="AG6" s="25"/>
      <c r="AH6" s="29"/>
      <c r="AI6" s="24"/>
      <c r="AJ6" s="64"/>
    </row>
    <row r="7" spans="1:36" s="95" customFormat="1" ht="15" customHeight="1" x14ac:dyDescent="0.2">
      <c r="A7" s="64"/>
      <c r="B7" s="30">
        <v>2014</v>
      </c>
      <c r="C7" s="30" t="s">
        <v>47</v>
      </c>
      <c r="D7" s="31" t="s">
        <v>39</v>
      </c>
      <c r="E7" s="30"/>
      <c r="F7" s="32" t="s">
        <v>33</v>
      </c>
      <c r="G7" s="33"/>
      <c r="H7" s="30"/>
      <c r="I7" s="30"/>
      <c r="J7" s="30"/>
      <c r="K7" s="30"/>
      <c r="L7" s="30"/>
      <c r="M7" s="30"/>
      <c r="N7" s="34"/>
      <c r="O7" s="23"/>
      <c r="P7" s="24"/>
      <c r="Q7" s="24"/>
      <c r="R7" s="24"/>
      <c r="S7" s="24"/>
      <c r="T7" s="24"/>
      <c r="U7" s="25"/>
      <c r="V7" s="23"/>
      <c r="W7" s="53"/>
      <c r="X7" s="53"/>
      <c r="Y7" s="28"/>
      <c r="Z7" s="53"/>
      <c r="AA7" s="28"/>
      <c r="AB7" s="96"/>
      <c r="AC7" s="23"/>
      <c r="AD7" s="24"/>
      <c r="AE7" s="97"/>
      <c r="AF7" s="98"/>
      <c r="AG7" s="25"/>
      <c r="AH7" s="29"/>
      <c r="AI7" s="24"/>
      <c r="AJ7" s="64"/>
    </row>
    <row r="8" spans="1:36" s="95" customFormat="1" ht="15" customHeight="1" x14ac:dyDescent="0.2">
      <c r="A8" s="64"/>
      <c r="B8" s="72">
        <v>2014</v>
      </c>
      <c r="C8" s="72" t="s">
        <v>50</v>
      </c>
      <c r="D8" s="73" t="s">
        <v>44</v>
      </c>
      <c r="E8" s="72"/>
      <c r="F8" s="76" t="s">
        <v>49</v>
      </c>
      <c r="G8" s="77"/>
      <c r="H8" s="74"/>
      <c r="I8" s="72"/>
      <c r="J8" s="72"/>
      <c r="K8" s="72"/>
      <c r="L8" s="72"/>
      <c r="M8" s="77"/>
      <c r="N8" s="75"/>
      <c r="O8" s="23"/>
      <c r="P8" s="24"/>
      <c r="Q8" s="24"/>
      <c r="R8" s="24"/>
      <c r="S8" s="24"/>
      <c r="T8" s="24"/>
      <c r="U8" s="25"/>
      <c r="V8" s="23"/>
      <c r="W8" s="53"/>
      <c r="X8" s="53"/>
      <c r="Y8" s="28"/>
      <c r="Z8" s="53"/>
      <c r="AA8" s="28"/>
      <c r="AB8" s="96"/>
      <c r="AC8" s="23"/>
      <c r="AD8" s="24"/>
      <c r="AE8" s="97"/>
      <c r="AF8" s="98"/>
      <c r="AG8" s="25"/>
      <c r="AH8" s="29"/>
      <c r="AI8" s="24"/>
      <c r="AJ8" s="64"/>
    </row>
    <row r="9" spans="1:36" s="95" customFormat="1" ht="15" customHeight="1" x14ac:dyDescent="0.2">
      <c r="A9" s="64"/>
      <c r="B9" s="24">
        <v>2014</v>
      </c>
      <c r="C9" s="24" t="s">
        <v>51</v>
      </c>
      <c r="D9" s="4" t="s">
        <v>38</v>
      </c>
      <c r="E9" s="24">
        <v>2</v>
      </c>
      <c r="F9" s="24">
        <v>0</v>
      </c>
      <c r="G9" s="24">
        <v>0</v>
      </c>
      <c r="H9" s="24">
        <v>1</v>
      </c>
      <c r="I9" s="24">
        <v>3</v>
      </c>
      <c r="J9" s="24">
        <v>3</v>
      </c>
      <c r="K9" s="24">
        <v>0</v>
      </c>
      <c r="L9" s="24">
        <v>0</v>
      </c>
      <c r="M9" s="29">
        <v>0</v>
      </c>
      <c r="N9" s="26">
        <v>0.375</v>
      </c>
      <c r="O9" s="23"/>
      <c r="P9" s="24"/>
      <c r="Q9" s="24"/>
      <c r="R9" s="24"/>
      <c r="S9" s="24"/>
      <c r="T9" s="24"/>
      <c r="U9" s="25"/>
      <c r="V9" s="23"/>
      <c r="W9" s="53"/>
      <c r="X9" s="53"/>
      <c r="Y9" s="28"/>
      <c r="Z9" s="53"/>
      <c r="AA9" s="28"/>
      <c r="AB9" s="96"/>
      <c r="AC9" s="23"/>
      <c r="AD9" s="24"/>
      <c r="AE9" s="97"/>
      <c r="AF9" s="98"/>
      <c r="AG9" s="25"/>
      <c r="AH9" s="29"/>
      <c r="AI9" s="24"/>
      <c r="AJ9" s="64"/>
    </row>
    <row r="10" spans="1:36" s="95" customFormat="1" ht="15" customHeight="1" x14ac:dyDescent="0.2">
      <c r="A10" s="64"/>
      <c r="B10" s="30">
        <v>2015</v>
      </c>
      <c r="C10" s="30" t="s">
        <v>51</v>
      </c>
      <c r="D10" s="31" t="s">
        <v>39</v>
      </c>
      <c r="E10" s="30"/>
      <c r="F10" s="32" t="s">
        <v>33</v>
      </c>
      <c r="G10" s="33"/>
      <c r="H10" s="30"/>
      <c r="I10" s="30"/>
      <c r="J10" s="30"/>
      <c r="K10" s="30"/>
      <c r="L10" s="30"/>
      <c r="M10" s="30"/>
      <c r="N10" s="34"/>
      <c r="O10" s="23"/>
      <c r="P10" s="24"/>
      <c r="Q10" s="24"/>
      <c r="R10" s="24"/>
      <c r="S10" s="24"/>
      <c r="T10" s="24"/>
      <c r="U10" s="25"/>
      <c r="V10" s="23"/>
      <c r="W10" s="53"/>
      <c r="X10" s="53"/>
      <c r="Y10" s="28"/>
      <c r="Z10" s="53"/>
      <c r="AA10" s="28"/>
      <c r="AB10" s="96"/>
      <c r="AC10" s="23"/>
      <c r="AD10" s="24"/>
      <c r="AE10" s="97"/>
      <c r="AF10" s="98"/>
      <c r="AG10" s="25"/>
      <c r="AH10" s="29"/>
      <c r="AI10" s="24"/>
      <c r="AJ10" s="64"/>
    </row>
    <row r="11" spans="1:36" s="95" customFormat="1" ht="15" customHeight="1" x14ac:dyDescent="0.2">
      <c r="A11" s="64"/>
      <c r="B11" s="72">
        <v>2015</v>
      </c>
      <c r="C11" s="72" t="s">
        <v>73</v>
      </c>
      <c r="D11" s="73" t="s">
        <v>71</v>
      </c>
      <c r="E11" s="72"/>
      <c r="F11" s="76" t="s">
        <v>49</v>
      </c>
      <c r="G11" s="77"/>
      <c r="H11" s="74"/>
      <c r="I11" s="72"/>
      <c r="J11" s="72"/>
      <c r="K11" s="72"/>
      <c r="L11" s="72"/>
      <c r="M11" s="77"/>
      <c r="N11" s="75"/>
      <c r="O11" s="23"/>
      <c r="P11" s="24"/>
      <c r="Q11" s="24"/>
      <c r="R11" s="24"/>
      <c r="S11" s="24"/>
      <c r="T11" s="24"/>
      <c r="U11" s="25"/>
      <c r="V11" s="23"/>
      <c r="W11" s="53"/>
      <c r="X11" s="53"/>
      <c r="Y11" s="28"/>
      <c r="Z11" s="53"/>
      <c r="AA11" s="28"/>
      <c r="AB11" s="96"/>
      <c r="AC11" s="23"/>
      <c r="AD11" s="24"/>
      <c r="AE11" s="97"/>
      <c r="AF11" s="98"/>
      <c r="AG11" s="25"/>
      <c r="AH11" s="29"/>
      <c r="AI11" s="24"/>
      <c r="AJ11" s="64"/>
    </row>
    <row r="12" spans="1:36" s="95" customFormat="1" ht="15" customHeight="1" x14ac:dyDescent="0.2">
      <c r="A12" s="64"/>
      <c r="B12" s="24">
        <v>2015</v>
      </c>
      <c r="C12" s="24" t="s">
        <v>74</v>
      </c>
      <c r="D12" s="4" t="s">
        <v>38</v>
      </c>
      <c r="E12" s="24">
        <v>9</v>
      </c>
      <c r="F12" s="24">
        <v>0</v>
      </c>
      <c r="G12" s="24">
        <v>0</v>
      </c>
      <c r="H12" s="24">
        <v>4</v>
      </c>
      <c r="I12" s="24">
        <v>17</v>
      </c>
      <c r="J12" s="24">
        <v>17</v>
      </c>
      <c r="K12" s="24">
        <v>0</v>
      </c>
      <c r="L12" s="24">
        <v>0</v>
      </c>
      <c r="M12" s="24">
        <v>0</v>
      </c>
      <c r="N12" s="46">
        <v>0.54830000000000001</v>
      </c>
      <c r="O12" s="23"/>
      <c r="P12" s="24"/>
      <c r="Q12" s="24"/>
      <c r="R12" s="24"/>
      <c r="S12" s="24"/>
      <c r="T12" s="24"/>
      <c r="U12" s="25"/>
      <c r="V12" s="23"/>
      <c r="W12" s="53"/>
      <c r="X12" s="53"/>
      <c r="Y12" s="28"/>
      <c r="Z12" s="53"/>
      <c r="AA12" s="28"/>
      <c r="AB12" s="96"/>
      <c r="AC12" s="23"/>
      <c r="AD12" s="24"/>
      <c r="AE12" s="97"/>
      <c r="AF12" s="98"/>
      <c r="AG12" s="25"/>
      <c r="AH12" s="29"/>
      <c r="AI12" s="24"/>
      <c r="AJ12" s="64"/>
    </row>
    <row r="13" spans="1:36" s="95" customFormat="1" ht="15" customHeight="1" x14ac:dyDescent="0.2">
      <c r="A13" s="64"/>
      <c r="B13" s="30">
        <v>2016</v>
      </c>
      <c r="C13" s="30" t="s">
        <v>48</v>
      </c>
      <c r="D13" s="31" t="s">
        <v>40</v>
      </c>
      <c r="E13" s="30"/>
      <c r="F13" s="32" t="s">
        <v>33</v>
      </c>
      <c r="G13" s="33"/>
      <c r="H13" s="30"/>
      <c r="I13" s="30"/>
      <c r="J13" s="30"/>
      <c r="K13" s="30"/>
      <c r="L13" s="30"/>
      <c r="M13" s="30"/>
      <c r="N13" s="34"/>
      <c r="O13" s="23"/>
      <c r="P13" s="24"/>
      <c r="Q13" s="24"/>
      <c r="R13" s="24"/>
      <c r="S13" s="24"/>
      <c r="T13" s="24"/>
      <c r="U13" s="25"/>
      <c r="V13" s="23"/>
      <c r="W13" s="53"/>
      <c r="X13" s="53"/>
      <c r="Y13" s="28"/>
      <c r="Z13" s="53"/>
      <c r="AA13" s="28"/>
      <c r="AB13" s="96"/>
      <c r="AC13" s="23"/>
      <c r="AD13" s="24"/>
      <c r="AE13" s="97"/>
      <c r="AF13" s="98"/>
      <c r="AG13" s="25"/>
      <c r="AH13" s="29"/>
      <c r="AI13" s="24"/>
      <c r="AJ13" s="64"/>
    </row>
    <row r="14" spans="1:36" s="95" customFormat="1" ht="15" customHeight="1" x14ac:dyDescent="0.2">
      <c r="A14" s="64"/>
      <c r="B14" s="30">
        <v>2017</v>
      </c>
      <c r="C14" s="30" t="s">
        <v>76</v>
      </c>
      <c r="D14" s="31" t="s">
        <v>40</v>
      </c>
      <c r="E14" s="30"/>
      <c r="F14" s="32" t="s">
        <v>33</v>
      </c>
      <c r="G14" s="130"/>
      <c r="H14" s="33"/>
      <c r="I14" s="30"/>
      <c r="J14" s="30"/>
      <c r="K14" s="30"/>
      <c r="L14" s="30"/>
      <c r="M14" s="130"/>
      <c r="N14" s="34"/>
      <c r="O14" s="23"/>
      <c r="P14" s="24"/>
      <c r="Q14" s="24"/>
      <c r="R14" s="24"/>
      <c r="S14" s="24"/>
      <c r="T14" s="24"/>
      <c r="U14" s="25"/>
      <c r="V14" s="23"/>
      <c r="W14" s="53"/>
      <c r="X14" s="53"/>
      <c r="Y14" s="28"/>
      <c r="Z14" s="53"/>
      <c r="AA14" s="28"/>
      <c r="AB14" s="96"/>
      <c r="AC14" s="23"/>
      <c r="AD14" s="24"/>
      <c r="AE14" s="97"/>
      <c r="AF14" s="98"/>
      <c r="AG14" s="25"/>
      <c r="AH14" s="29"/>
      <c r="AI14" s="24"/>
      <c r="AJ14" s="64"/>
    </row>
    <row r="15" spans="1:36" s="95" customFormat="1" ht="15" customHeight="1" x14ac:dyDescent="0.2">
      <c r="A15" s="64"/>
      <c r="B15" s="72">
        <v>2018</v>
      </c>
      <c r="C15" s="72" t="s">
        <v>94</v>
      </c>
      <c r="D15" s="73" t="s">
        <v>40</v>
      </c>
      <c r="E15" s="72"/>
      <c r="F15" s="76" t="s">
        <v>49</v>
      </c>
      <c r="G15" s="68"/>
      <c r="H15" s="74"/>
      <c r="I15" s="72"/>
      <c r="J15" s="72"/>
      <c r="K15" s="72"/>
      <c r="L15" s="72"/>
      <c r="M15" s="77"/>
      <c r="N15" s="75"/>
      <c r="O15" s="23"/>
      <c r="P15" s="24"/>
      <c r="Q15" s="24"/>
      <c r="R15" s="24"/>
      <c r="S15" s="24"/>
      <c r="T15" s="24"/>
      <c r="U15" s="25"/>
      <c r="V15" s="23"/>
      <c r="W15" s="53"/>
      <c r="X15" s="53"/>
      <c r="Y15" s="28"/>
      <c r="Z15" s="53"/>
      <c r="AA15" s="28"/>
      <c r="AB15" s="96"/>
      <c r="AC15" s="23"/>
      <c r="AD15" s="24"/>
      <c r="AE15" s="97"/>
      <c r="AF15" s="98"/>
      <c r="AG15" s="25"/>
      <c r="AH15" s="29"/>
      <c r="AI15" s="24"/>
      <c r="AJ15" s="64"/>
    </row>
    <row r="16" spans="1:36" s="95" customFormat="1" ht="15" customHeight="1" x14ac:dyDescent="0.2">
      <c r="A16" s="64"/>
      <c r="B16" s="30">
        <v>2019</v>
      </c>
      <c r="C16" s="30" t="s">
        <v>74</v>
      </c>
      <c r="D16" s="31" t="s">
        <v>96</v>
      </c>
      <c r="E16" s="30"/>
      <c r="F16" s="32" t="s">
        <v>33</v>
      </c>
      <c r="G16" s="130"/>
      <c r="H16" s="33"/>
      <c r="I16" s="30"/>
      <c r="J16" s="30"/>
      <c r="K16" s="30"/>
      <c r="L16" s="30"/>
      <c r="M16" s="130"/>
      <c r="N16" s="34"/>
      <c r="O16" s="23"/>
      <c r="P16" s="24"/>
      <c r="Q16" s="24"/>
      <c r="R16" s="24"/>
      <c r="S16" s="24"/>
      <c r="T16" s="24"/>
      <c r="U16" s="25"/>
      <c r="V16" s="23"/>
      <c r="W16" s="53"/>
      <c r="X16" s="53"/>
      <c r="Y16" s="28"/>
      <c r="Z16" s="53"/>
      <c r="AA16" s="28"/>
      <c r="AB16" s="96"/>
      <c r="AC16" s="23"/>
      <c r="AD16" s="24"/>
      <c r="AE16" s="97"/>
      <c r="AF16" s="98"/>
      <c r="AG16" s="25"/>
      <c r="AH16" s="29"/>
      <c r="AI16" s="24"/>
      <c r="AJ16" s="64"/>
    </row>
    <row r="17" spans="1:37" s="95" customFormat="1" ht="15" customHeight="1" x14ac:dyDescent="0.2">
      <c r="A17" s="64"/>
      <c r="B17" s="30">
        <v>2020</v>
      </c>
      <c r="C17" s="30" t="s">
        <v>94</v>
      </c>
      <c r="D17" s="31" t="s">
        <v>96</v>
      </c>
      <c r="E17" s="30"/>
      <c r="F17" s="32" t="s">
        <v>33</v>
      </c>
      <c r="G17" s="130"/>
      <c r="H17" s="33"/>
      <c r="I17" s="30"/>
      <c r="J17" s="30"/>
      <c r="K17" s="30"/>
      <c r="L17" s="30"/>
      <c r="M17" s="130"/>
      <c r="N17" s="34"/>
      <c r="O17" s="23"/>
      <c r="P17" s="24"/>
      <c r="Q17" s="24"/>
      <c r="R17" s="24"/>
      <c r="S17" s="24"/>
      <c r="T17" s="24"/>
      <c r="U17" s="25"/>
      <c r="V17" s="23"/>
      <c r="W17" s="53"/>
      <c r="X17" s="53"/>
      <c r="Y17" s="28"/>
      <c r="Z17" s="53"/>
      <c r="AA17" s="28"/>
      <c r="AB17" s="96"/>
      <c r="AC17" s="23"/>
      <c r="AD17" s="24"/>
      <c r="AE17" s="97"/>
      <c r="AF17" s="98"/>
      <c r="AG17" s="25"/>
      <c r="AH17" s="29"/>
      <c r="AI17" s="24"/>
      <c r="AJ17" s="64"/>
    </row>
    <row r="18" spans="1:37" s="95" customFormat="1" ht="15" customHeight="1" x14ac:dyDescent="0.2">
      <c r="A18" s="64"/>
      <c r="B18" s="30">
        <v>2021</v>
      </c>
      <c r="C18" s="30" t="s">
        <v>74</v>
      </c>
      <c r="D18" s="31" t="s">
        <v>96</v>
      </c>
      <c r="E18" s="30"/>
      <c r="F18" s="32" t="s">
        <v>33</v>
      </c>
      <c r="G18" s="130"/>
      <c r="H18" s="33"/>
      <c r="I18" s="30"/>
      <c r="J18" s="30"/>
      <c r="K18" s="30"/>
      <c r="L18" s="30"/>
      <c r="M18" s="130"/>
      <c r="N18" s="34"/>
      <c r="O18" s="23"/>
      <c r="P18" s="24"/>
      <c r="Q18" s="24"/>
      <c r="R18" s="24"/>
      <c r="S18" s="24"/>
      <c r="T18" s="24"/>
      <c r="U18" s="25"/>
      <c r="V18" s="23"/>
      <c r="W18" s="53"/>
      <c r="X18" s="53"/>
      <c r="Y18" s="28"/>
      <c r="Z18" s="53"/>
      <c r="AA18" s="28"/>
      <c r="AB18" s="96"/>
      <c r="AC18" s="23"/>
      <c r="AD18" s="24"/>
      <c r="AE18" s="97"/>
      <c r="AF18" s="98"/>
      <c r="AG18" s="25"/>
      <c r="AH18" s="29"/>
      <c r="AI18" s="24"/>
      <c r="AJ18" s="64"/>
    </row>
    <row r="19" spans="1:37" s="95" customFormat="1" ht="15" customHeight="1" x14ac:dyDescent="0.2">
      <c r="A19" s="64"/>
      <c r="B19" s="16" t="s">
        <v>7</v>
      </c>
      <c r="C19" s="17"/>
      <c r="D19" s="15"/>
      <c r="E19" s="18">
        <v>11</v>
      </c>
      <c r="F19" s="18">
        <v>0</v>
      </c>
      <c r="G19" s="18">
        <v>0</v>
      </c>
      <c r="H19" s="18">
        <v>5</v>
      </c>
      <c r="I19" s="18">
        <v>20</v>
      </c>
      <c r="J19" s="18">
        <v>20</v>
      </c>
      <c r="K19" s="18">
        <v>0</v>
      </c>
      <c r="L19" s="18">
        <v>0</v>
      </c>
      <c r="M19" s="18">
        <v>0</v>
      </c>
      <c r="N19" s="35">
        <v>0.51282051282051277</v>
      </c>
      <c r="O19" s="37"/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35">
        <v>0</v>
      </c>
      <c r="V19" s="23"/>
      <c r="W19" s="18">
        <f>PRODUCT(E25)</f>
        <v>0</v>
      </c>
      <c r="X19" s="18">
        <f t="shared" ref="X19:AA19" si="0">PRODUCT(F25)</f>
        <v>0</v>
      </c>
      <c r="Y19" s="18">
        <f t="shared" si="0"/>
        <v>0</v>
      </c>
      <c r="Z19" s="18">
        <f t="shared" si="0"/>
        <v>0</v>
      </c>
      <c r="AA19" s="18">
        <f t="shared" si="0"/>
        <v>0</v>
      </c>
      <c r="AB19" s="35">
        <f>PRODUCT(N25)</f>
        <v>0</v>
      </c>
      <c r="AC19" s="23"/>
      <c r="AD19" s="18">
        <v>0</v>
      </c>
      <c r="AE19" s="18">
        <v>0</v>
      </c>
      <c r="AF19" s="18">
        <v>0</v>
      </c>
      <c r="AG19" s="18">
        <v>0</v>
      </c>
      <c r="AH19" s="18">
        <v>0</v>
      </c>
      <c r="AI19" s="18">
        <v>0</v>
      </c>
      <c r="AJ19" s="64"/>
    </row>
    <row r="20" spans="1:37" s="95" customFormat="1" ht="15" customHeight="1" x14ac:dyDescent="0.25">
      <c r="A20" s="64"/>
      <c r="B20" s="4" t="s">
        <v>2</v>
      </c>
      <c r="C20" s="29"/>
      <c r="D20" s="36">
        <v>15.333333333333334</v>
      </c>
      <c r="E20" s="37"/>
      <c r="F20" s="37"/>
      <c r="G20" s="37"/>
      <c r="H20" s="37"/>
      <c r="I20" s="37"/>
      <c r="J20" s="37"/>
      <c r="K20" s="37"/>
      <c r="L20" s="37"/>
      <c r="M20" s="37"/>
      <c r="N20" s="38"/>
      <c r="O20" s="27"/>
      <c r="P20" s="37"/>
      <c r="Q20" s="40"/>
      <c r="R20" s="37"/>
      <c r="S20" s="37"/>
      <c r="T20" s="37"/>
      <c r="U20" s="37"/>
      <c r="V20" s="27"/>
      <c r="W20" s="37"/>
      <c r="X20" s="37"/>
      <c r="Y20" s="37"/>
      <c r="Z20" s="37"/>
      <c r="AA20" s="37"/>
      <c r="AB20" s="37"/>
      <c r="AC20" s="27"/>
      <c r="AD20" s="37"/>
      <c r="AE20" s="37"/>
      <c r="AF20" s="37"/>
      <c r="AG20" s="37"/>
      <c r="AH20" s="37"/>
      <c r="AI20" s="37"/>
      <c r="AJ20" s="64"/>
    </row>
    <row r="21" spans="1:37" ht="15" customHeight="1" x14ac:dyDescent="0.25">
      <c r="A21" s="64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8"/>
      <c r="O21" s="23"/>
      <c r="P21" s="37"/>
      <c r="Q21" s="40"/>
      <c r="R21" s="37"/>
      <c r="S21" s="37"/>
      <c r="T21" s="37"/>
      <c r="U21" s="37"/>
      <c r="W21" s="37"/>
      <c r="X21" s="37"/>
      <c r="Y21" s="37"/>
      <c r="Z21" s="37"/>
      <c r="AA21" s="37"/>
      <c r="AB21" s="37"/>
      <c r="AD21" s="37"/>
      <c r="AE21" s="37"/>
      <c r="AF21" s="37"/>
      <c r="AG21" s="37"/>
      <c r="AH21" s="37"/>
      <c r="AI21" s="37"/>
      <c r="AJ21" s="64"/>
      <c r="AK21" s="37"/>
    </row>
    <row r="22" spans="1:37" ht="15" customHeight="1" x14ac:dyDescent="0.25">
      <c r="A22" s="64"/>
      <c r="B22" s="22" t="s">
        <v>25</v>
      </c>
      <c r="C22" s="41"/>
      <c r="D22" s="41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17</v>
      </c>
      <c r="J22" s="37"/>
      <c r="K22" s="18" t="s">
        <v>27</v>
      </c>
      <c r="L22" s="18" t="s">
        <v>28</v>
      </c>
      <c r="M22" s="18" t="s">
        <v>29</v>
      </c>
      <c r="N22" s="18" t="s">
        <v>22</v>
      </c>
      <c r="O22" s="23">
        <v>34.042553191489361</v>
      </c>
      <c r="P22" s="42" t="s">
        <v>98</v>
      </c>
      <c r="Q22" s="12"/>
      <c r="R22" s="12"/>
      <c r="S22" s="12"/>
      <c r="T22" s="43"/>
      <c r="U22" s="43"/>
      <c r="V22" s="43"/>
      <c r="W22" s="43"/>
      <c r="X22" s="43"/>
      <c r="Y22" s="43"/>
      <c r="Z22" s="43"/>
      <c r="AA22" s="43"/>
      <c r="AB22" s="12"/>
      <c r="AC22" s="12"/>
      <c r="AD22" s="12"/>
      <c r="AE22" s="12"/>
      <c r="AF22" s="12"/>
      <c r="AG22" s="12"/>
      <c r="AH22" s="12"/>
      <c r="AI22" s="44"/>
      <c r="AJ22" s="64"/>
      <c r="AK22" s="37"/>
    </row>
    <row r="23" spans="1:37" ht="15" customHeight="1" x14ac:dyDescent="0.2">
      <c r="A23" s="64"/>
      <c r="B23" s="42" t="s">
        <v>13</v>
      </c>
      <c r="C23" s="12"/>
      <c r="D23" s="44"/>
      <c r="E23" s="24">
        <v>11</v>
      </c>
      <c r="F23" s="24">
        <v>0</v>
      </c>
      <c r="G23" s="24">
        <v>0</v>
      </c>
      <c r="H23" s="24">
        <v>5</v>
      </c>
      <c r="I23" s="24">
        <v>20</v>
      </c>
      <c r="J23" s="37"/>
      <c r="K23" s="45">
        <v>0</v>
      </c>
      <c r="L23" s="45">
        <v>0.45454545454545453</v>
      </c>
      <c r="M23" s="45">
        <v>1.8181818181818181</v>
      </c>
      <c r="N23" s="46">
        <v>0.51282051282051277</v>
      </c>
      <c r="O23" s="23"/>
      <c r="P23" s="120" t="s">
        <v>9</v>
      </c>
      <c r="Q23" s="134"/>
      <c r="R23" s="121" t="s">
        <v>41</v>
      </c>
      <c r="S23" s="121"/>
      <c r="T23" s="121"/>
      <c r="U23" s="121"/>
      <c r="V23" s="121"/>
      <c r="W23" s="121"/>
      <c r="X23" s="121"/>
      <c r="Y23" s="121"/>
      <c r="Z23" s="121"/>
      <c r="AA23" s="121"/>
      <c r="AB23" s="135" t="s">
        <v>11</v>
      </c>
      <c r="AC23" s="135"/>
      <c r="AD23" s="135"/>
      <c r="AE23" s="136" t="s">
        <v>42</v>
      </c>
      <c r="AF23" s="136"/>
      <c r="AG23" s="137"/>
      <c r="AH23" s="121"/>
      <c r="AI23" s="122"/>
      <c r="AJ23" s="64"/>
      <c r="AK23" s="37"/>
    </row>
    <row r="24" spans="1:37" ht="15" customHeight="1" x14ac:dyDescent="0.2">
      <c r="A24" s="64"/>
      <c r="B24" s="47" t="s">
        <v>15</v>
      </c>
      <c r="C24" s="48"/>
      <c r="D24" s="49"/>
      <c r="E24" s="24"/>
      <c r="F24" s="24"/>
      <c r="G24" s="24"/>
      <c r="H24" s="24"/>
      <c r="I24" s="24"/>
      <c r="J24" s="37"/>
      <c r="K24" s="45"/>
      <c r="L24" s="45"/>
      <c r="M24" s="45"/>
      <c r="N24" s="46"/>
      <c r="O24" s="23"/>
      <c r="P24" s="138" t="s">
        <v>80</v>
      </c>
      <c r="Q24" s="139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1"/>
      <c r="AC24" s="141"/>
      <c r="AD24" s="141"/>
      <c r="AE24" s="142"/>
      <c r="AF24" s="142"/>
      <c r="AG24" s="143"/>
      <c r="AH24" s="141"/>
      <c r="AI24" s="144"/>
      <c r="AJ24" s="64"/>
      <c r="AK24" s="37"/>
    </row>
    <row r="25" spans="1:37" ht="15" customHeight="1" x14ac:dyDescent="0.2">
      <c r="A25" s="64"/>
      <c r="B25" s="50" t="s">
        <v>16</v>
      </c>
      <c r="C25" s="51"/>
      <c r="D25" s="52"/>
      <c r="E25" s="53"/>
      <c r="F25" s="53"/>
      <c r="G25" s="53"/>
      <c r="H25" s="53"/>
      <c r="I25" s="53"/>
      <c r="J25" s="37"/>
      <c r="K25" s="54"/>
      <c r="L25" s="54"/>
      <c r="M25" s="54"/>
      <c r="N25" s="55"/>
      <c r="O25" s="23">
        <v>34.042553191489361</v>
      </c>
      <c r="P25" s="138" t="s">
        <v>81</v>
      </c>
      <c r="Q25" s="139"/>
      <c r="R25" s="140" t="s">
        <v>41</v>
      </c>
      <c r="S25" s="140"/>
      <c r="T25" s="140"/>
      <c r="U25" s="140"/>
      <c r="V25" s="140"/>
      <c r="W25" s="140"/>
      <c r="X25" s="140"/>
      <c r="Y25" s="140"/>
      <c r="Z25" s="140"/>
      <c r="AA25" s="140"/>
      <c r="AB25" s="141" t="s">
        <v>11</v>
      </c>
      <c r="AC25" s="141"/>
      <c r="AD25" s="141"/>
      <c r="AE25" s="142" t="s">
        <v>42</v>
      </c>
      <c r="AF25" s="142"/>
      <c r="AG25" s="143"/>
      <c r="AH25" s="141"/>
      <c r="AI25" s="144"/>
      <c r="AJ25" s="64"/>
      <c r="AK25" s="37"/>
    </row>
    <row r="26" spans="1:37" ht="15" customHeight="1" x14ac:dyDescent="0.2">
      <c r="A26" s="64"/>
      <c r="B26" s="56" t="s">
        <v>26</v>
      </c>
      <c r="C26" s="57"/>
      <c r="D26" s="58"/>
      <c r="E26" s="18">
        <v>11</v>
      </c>
      <c r="F26" s="18">
        <v>0</v>
      </c>
      <c r="G26" s="18">
        <v>0</v>
      </c>
      <c r="H26" s="18">
        <v>5</v>
      </c>
      <c r="I26" s="18">
        <v>20</v>
      </c>
      <c r="J26" s="37"/>
      <c r="K26" s="59">
        <v>0</v>
      </c>
      <c r="L26" s="59">
        <v>0.45454545454545453</v>
      </c>
      <c r="M26" s="59">
        <v>1.8181818181818181</v>
      </c>
      <c r="N26" s="35">
        <v>0.51282051282051277</v>
      </c>
      <c r="O26" s="23"/>
      <c r="P26" s="145" t="s">
        <v>10</v>
      </c>
      <c r="Q26" s="146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8"/>
      <c r="AC26" s="149"/>
      <c r="AD26" s="149"/>
      <c r="AE26" s="149"/>
      <c r="AF26" s="149"/>
      <c r="AG26" s="150"/>
      <c r="AH26" s="148"/>
      <c r="AI26" s="151"/>
      <c r="AJ26" s="64"/>
      <c r="AK26" s="23"/>
    </row>
    <row r="27" spans="1:37" ht="15" customHeight="1" x14ac:dyDescent="0.25">
      <c r="A27" s="64"/>
      <c r="B27" s="39"/>
      <c r="C27" s="39"/>
      <c r="D27" s="39"/>
      <c r="E27" s="39"/>
      <c r="F27" s="39"/>
      <c r="G27" s="39"/>
      <c r="H27" s="39"/>
      <c r="I27" s="39"/>
      <c r="J27" s="37"/>
      <c r="K27" s="39"/>
      <c r="L27" s="39"/>
      <c r="M27" s="39"/>
      <c r="N27" s="38"/>
      <c r="O27" s="23"/>
      <c r="P27" s="37"/>
      <c r="Q27" s="40"/>
      <c r="R27" s="37"/>
      <c r="S27" s="37"/>
      <c r="T27" s="37"/>
      <c r="U27" s="23"/>
      <c r="V27" s="60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64"/>
    </row>
    <row r="28" spans="1:37" ht="15" customHeight="1" x14ac:dyDescent="0.25">
      <c r="A28" s="64"/>
      <c r="B28" s="37" t="s">
        <v>34</v>
      </c>
      <c r="C28" s="37"/>
      <c r="D28" s="66" t="s">
        <v>37</v>
      </c>
      <c r="E28" s="37"/>
      <c r="F28" s="37"/>
      <c r="G28" s="37"/>
      <c r="H28" s="37"/>
      <c r="I28" s="37"/>
      <c r="J28" s="37"/>
      <c r="K28" s="37"/>
      <c r="L28" s="37"/>
      <c r="M28" s="37"/>
      <c r="N28" s="38"/>
      <c r="O28" s="23"/>
      <c r="P28" s="37"/>
      <c r="Q28" s="40"/>
      <c r="R28" s="37"/>
      <c r="S28" s="37"/>
      <c r="T28" s="37"/>
      <c r="U28" s="23"/>
      <c r="V28" s="60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64"/>
    </row>
    <row r="29" spans="1:37" ht="15" customHeight="1" x14ac:dyDescent="0.2">
      <c r="A29" s="64"/>
      <c r="B29" s="37"/>
      <c r="C29" s="37"/>
      <c r="D29" s="37" t="s">
        <v>75</v>
      </c>
      <c r="E29" s="37"/>
      <c r="F29" s="37"/>
      <c r="G29" s="37"/>
      <c r="H29" s="37"/>
      <c r="I29" s="37"/>
      <c r="J29" s="37"/>
      <c r="K29" s="37"/>
      <c r="L29" s="37"/>
      <c r="M29" s="37"/>
      <c r="N29" s="40"/>
      <c r="O29" s="23"/>
      <c r="P29" s="37"/>
      <c r="Q29" s="40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64"/>
    </row>
    <row r="30" spans="1:37" ht="15" customHeight="1" x14ac:dyDescent="0.25">
      <c r="A30" s="64"/>
      <c r="B30" s="37"/>
      <c r="C30" s="37"/>
      <c r="D30" s="37" t="s">
        <v>45</v>
      </c>
      <c r="E30" s="37"/>
      <c r="F30" s="37"/>
      <c r="G30" s="37"/>
      <c r="H30" s="37"/>
      <c r="I30" s="37"/>
      <c r="J30" s="37"/>
      <c r="K30" s="37"/>
      <c r="L30" s="37"/>
      <c r="M30" s="37"/>
      <c r="N30" s="40"/>
      <c r="O30" s="23"/>
      <c r="P30" s="37"/>
      <c r="Q30" s="40"/>
      <c r="R30" s="37"/>
      <c r="S30" s="23"/>
      <c r="T30" s="23"/>
      <c r="U30" s="60"/>
      <c r="V30" s="23"/>
      <c r="W30" s="23"/>
      <c r="X30" s="60"/>
      <c r="Y30" s="37"/>
      <c r="Z30" s="37"/>
      <c r="AA30" s="37"/>
      <c r="AB30" s="37"/>
      <c r="AC30" s="23"/>
      <c r="AD30" s="37"/>
      <c r="AE30" s="37"/>
      <c r="AF30" s="37"/>
      <c r="AG30" s="37"/>
      <c r="AH30" s="37"/>
      <c r="AI30" s="37"/>
      <c r="AJ30" s="64"/>
    </row>
    <row r="31" spans="1:37" ht="15" customHeight="1" x14ac:dyDescent="0.25">
      <c r="A31" s="64"/>
      <c r="B31" s="37"/>
      <c r="C31" s="37"/>
      <c r="D31" s="37" t="s">
        <v>72</v>
      </c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23"/>
      <c r="P31" s="37"/>
      <c r="Q31" s="40"/>
      <c r="R31" s="37"/>
      <c r="S31" s="23"/>
      <c r="T31" s="23"/>
      <c r="U31" s="60"/>
      <c r="V31" s="23"/>
      <c r="W31" s="23"/>
      <c r="X31" s="60"/>
      <c r="Y31" s="60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7" ht="15" customHeight="1" x14ac:dyDescent="0.25">
      <c r="A32" s="64"/>
      <c r="B32" s="37"/>
      <c r="C32" s="37"/>
      <c r="D32" s="66" t="s">
        <v>97</v>
      </c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23"/>
      <c r="P32" s="37"/>
      <c r="Q32" s="40"/>
      <c r="R32" s="37"/>
      <c r="S32" s="37"/>
      <c r="T32" s="23"/>
      <c r="U32" s="23"/>
      <c r="V32" s="23"/>
      <c r="W32" s="23"/>
      <c r="X32" s="60"/>
      <c r="Y32" s="60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64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23"/>
      <c r="P33" s="37"/>
      <c r="Q33" s="40"/>
      <c r="R33" s="37"/>
      <c r="S33" s="37"/>
      <c r="T33" s="23"/>
      <c r="U33" s="23"/>
      <c r="V33" s="23"/>
      <c r="W33" s="23"/>
      <c r="X33" s="60"/>
      <c r="Y33" s="60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64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23"/>
      <c r="P34" s="37"/>
      <c r="Q34" s="40"/>
      <c r="R34" s="37"/>
      <c r="S34" s="37"/>
      <c r="T34" s="23"/>
      <c r="U34" s="23"/>
      <c r="V34" s="23"/>
      <c r="W34" s="23"/>
      <c r="X34" s="60"/>
      <c r="Y34" s="60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64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23"/>
      <c r="P35" s="37"/>
      <c r="Q35" s="40"/>
      <c r="R35" s="37"/>
      <c r="S35" s="37"/>
      <c r="T35" s="23"/>
      <c r="U35" s="23"/>
      <c r="V35" s="23"/>
      <c r="W35" s="23"/>
      <c r="X35" s="60"/>
      <c r="Y35" s="60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64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23"/>
      <c r="P36" s="37"/>
      <c r="Q36" s="40"/>
      <c r="R36" s="37"/>
      <c r="S36" s="37"/>
      <c r="T36" s="23"/>
      <c r="U36" s="23"/>
      <c r="V36" s="23"/>
      <c r="W36" s="23"/>
      <c r="X36" s="60"/>
      <c r="Y36" s="60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64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23"/>
      <c r="P37" s="37"/>
      <c r="Q37" s="40"/>
      <c r="R37" s="37"/>
      <c r="S37" s="37"/>
      <c r="T37" s="23"/>
      <c r="U37" s="23"/>
      <c r="V37" s="23"/>
      <c r="W37" s="23"/>
      <c r="X37" s="60"/>
      <c r="Y37" s="60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64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23"/>
      <c r="P38" s="37"/>
      <c r="Q38" s="40"/>
      <c r="R38" s="37"/>
      <c r="S38" s="37"/>
      <c r="T38" s="23"/>
      <c r="U38" s="23"/>
      <c r="V38" s="23"/>
      <c r="W38" s="23"/>
      <c r="X38" s="60"/>
      <c r="Y38" s="60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64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23"/>
      <c r="P39" s="37"/>
      <c r="Q39" s="40"/>
      <c r="R39" s="37"/>
      <c r="S39" s="37"/>
      <c r="T39" s="23"/>
      <c r="U39" s="23"/>
      <c r="V39" s="23"/>
      <c r="W39" s="23"/>
      <c r="X39" s="60"/>
      <c r="Y39" s="60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64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23"/>
      <c r="P40" s="37"/>
      <c r="Q40" s="40"/>
      <c r="R40" s="37"/>
      <c r="S40" s="37"/>
      <c r="T40" s="23"/>
      <c r="U40" s="23"/>
      <c r="V40" s="23"/>
      <c r="W40" s="23"/>
      <c r="X40" s="60"/>
      <c r="Y40" s="60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64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23"/>
      <c r="P41" s="37"/>
      <c r="Q41" s="40"/>
      <c r="R41" s="37"/>
      <c r="S41" s="37"/>
      <c r="T41" s="23"/>
      <c r="U41" s="23"/>
      <c r="V41" s="23"/>
      <c r="W41" s="23"/>
      <c r="X41" s="60"/>
      <c r="Y41" s="60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64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23"/>
      <c r="P42" s="37"/>
      <c r="Q42" s="40"/>
      <c r="R42" s="37"/>
      <c r="S42" s="37"/>
      <c r="T42" s="23"/>
      <c r="U42" s="23"/>
      <c r="V42" s="23"/>
      <c r="W42" s="23"/>
      <c r="X42" s="60"/>
      <c r="Y42" s="60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64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23"/>
      <c r="P43" s="37"/>
      <c r="Q43" s="40"/>
      <c r="R43" s="37"/>
      <c r="S43" s="37"/>
      <c r="T43" s="23"/>
      <c r="U43" s="23"/>
      <c r="V43" s="23"/>
      <c r="W43" s="23"/>
      <c r="X43" s="60"/>
      <c r="Y43" s="60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64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23"/>
      <c r="P44" s="37"/>
      <c r="Q44" s="40"/>
      <c r="R44" s="37"/>
      <c r="S44" s="37"/>
      <c r="T44" s="23"/>
      <c r="U44" s="23"/>
      <c r="V44" s="23"/>
      <c r="W44" s="23"/>
      <c r="X44" s="60"/>
      <c r="Y44" s="60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64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23"/>
      <c r="P45" s="37"/>
      <c r="Q45" s="40"/>
      <c r="R45" s="37"/>
      <c r="S45" s="37"/>
      <c r="T45" s="23"/>
      <c r="U45" s="23"/>
      <c r="V45" s="23"/>
      <c r="W45" s="23"/>
      <c r="X45" s="60"/>
      <c r="Y45" s="60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64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23"/>
      <c r="P46" s="37"/>
      <c r="Q46" s="40"/>
      <c r="R46" s="37"/>
      <c r="S46" s="37"/>
      <c r="T46" s="23"/>
      <c r="U46" s="23"/>
      <c r="V46" s="23"/>
      <c r="W46" s="23"/>
      <c r="X46" s="60"/>
      <c r="Y46" s="60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64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23"/>
      <c r="P47" s="37"/>
      <c r="Q47" s="40"/>
      <c r="R47" s="37"/>
      <c r="S47" s="37"/>
      <c r="T47" s="23"/>
      <c r="U47" s="23"/>
      <c r="V47" s="23"/>
      <c r="W47" s="23"/>
      <c r="X47" s="60"/>
      <c r="Y47" s="60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64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23"/>
      <c r="P48" s="37"/>
      <c r="Q48" s="40"/>
      <c r="R48" s="37"/>
      <c r="S48" s="37"/>
      <c r="T48" s="23"/>
      <c r="U48" s="23"/>
      <c r="V48" s="23"/>
      <c r="W48" s="23"/>
      <c r="X48" s="60"/>
      <c r="Y48" s="60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64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23"/>
      <c r="P49" s="37"/>
      <c r="Q49" s="40"/>
      <c r="R49" s="37"/>
      <c r="S49" s="37"/>
      <c r="T49" s="23"/>
      <c r="U49" s="23"/>
      <c r="V49" s="23"/>
      <c r="W49" s="23"/>
      <c r="X49" s="60"/>
      <c r="Y49" s="60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64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23"/>
      <c r="P50" s="37"/>
      <c r="Q50" s="40"/>
      <c r="R50" s="37"/>
      <c r="S50" s="37"/>
      <c r="T50" s="23"/>
      <c r="U50" s="23"/>
      <c r="V50" s="23"/>
      <c r="W50" s="23"/>
      <c r="X50" s="60"/>
      <c r="Y50" s="60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64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23"/>
      <c r="P51" s="37"/>
      <c r="Q51" s="40"/>
      <c r="R51" s="37"/>
      <c r="S51" s="37"/>
      <c r="T51" s="23"/>
      <c r="U51" s="23"/>
      <c r="V51" s="23"/>
      <c r="W51" s="23"/>
      <c r="X51" s="60"/>
      <c r="Y51" s="60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64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23"/>
      <c r="P52" s="37"/>
      <c r="Q52" s="40"/>
      <c r="R52" s="37"/>
      <c r="S52" s="37"/>
      <c r="T52" s="23"/>
      <c r="U52" s="23"/>
      <c r="V52" s="23"/>
      <c r="W52" s="23"/>
      <c r="X52" s="60"/>
      <c r="Y52" s="60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64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23"/>
      <c r="P53" s="37"/>
      <c r="Q53" s="40"/>
      <c r="R53" s="37"/>
      <c r="S53" s="37"/>
      <c r="T53" s="23"/>
      <c r="U53" s="23"/>
      <c r="V53" s="23"/>
      <c r="W53" s="23"/>
      <c r="X53" s="60"/>
      <c r="Y53" s="60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64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23"/>
      <c r="P54" s="37"/>
      <c r="Q54" s="40"/>
      <c r="R54" s="37"/>
      <c r="S54" s="37"/>
      <c r="T54" s="23"/>
      <c r="U54" s="23"/>
      <c r="V54" s="23"/>
      <c r="W54" s="23"/>
      <c r="X54" s="60"/>
      <c r="Y54" s="60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64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23"/>
      <c r="P55" s="37"/>
      <c r="Q55" s="40"/>
      <c r="R55" s="37"/>
      <c r="S55" s="37"/>
      <c r="T55" s="23"/>
      <c r="U55" s="23"/>
      <c r="V55" s="23"/>
      <c r="W55" s="23"/>
      <c r="X55" s="60"/>
      <c r="Y55" s="60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64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23"/>
      <c r="P56" s="37"/>
      <c r="Q56" s="40"/>
      <c r="R56" s="37"/>
      <c r="S56" s="37"/>
      <c r="T56" s="23"/>
      <c r="U56" s="23"/>
      <c r="V56" s="23"/>
      <c r="W56" s="23"/>
      <c r="X56" s="60"/>
      <c r="Y56" s="60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64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23"/>
      <c r="P57" s="37"/>
      <c r="Q57" s="40"/>
      <c r="R57" s="37"/>
      <c r="S57" s="37"/>
      <c r="T57" s="23"/>
      <c r="U57" s="23"/>
      <c r="V57" s="23"/>
      <c r="W57" s="23"/>
      <c r="X57" s="60"/>
      <c r="Y57" s="60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64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23"/>
      <c r="P58" s="37"/>
      <c r="Q58" s="40"/>
      <c r="R58" s="37"/>
      <c r="S58" s="37"/>
      <c r="T58" s="23"/>
      <c r="U58" s="23"/>
      <c r="V58" s="23"/>
      <c r="W58" s="23"/>
      <c r="X58" s="60"/>
      <c r="Y58" s="60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64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23"/>
      <c r="P59" s="37"/>
      <c r="Q59" s="40"/>
      <c r="R59" s="37"/>
      <c r="S59" s="37"/>
      <c r="T59" s="23"/>
      <c r="U59" s="23"/>
      <c r="V59" s="23"/>
      <c r="W59" s="23"/>
      <c r="X59" s="60"/>
      <c r="Y59" s="60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64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23"/>
      <c r="P60" s="37"/>
      <c r="Q60" s="40"/>
      <c r="R60" s="37"/>
      <c r="S60" s="37"/>
      <c r="T60" s="23"/>
      <c r="U60" s="23"/>
      <c r="V60" s="23"/>
      <c r="W60" s="23"/>
      <c r="X60" s="60"/>
      <c r="Y60" s="60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64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23"/>
      <c r="P61" s="37"/>
      <c r="Q61" s="40"/>
      <c r="R61" s="37"/>
      <c r="S61" s="37"/>
      <c r="T61" s="23"/>
      <c r="U61" s="23"/>
      <c r="V61" s="23"/>
      <c r="W61" s="23"/>
      <c r="X61" s="60"/>
      <c r="Y61" s="60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64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23"/>
      <c r="P62" s="37"/>
      <c r="Q62" s="40"/>
      <c r="R62" s="37"/>
      <c r="S62" s="37"/>
      <c r="T62" s="23"/>
      <c r="U62" s="23"/>
      <c r="V62" s="23"/>
      <c r="W62" s="23"/>
      <c r="X62" s="60"/>
      <c r="Y62" s="60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64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23"/>
      <c r="P63" s="37"/>
      <c r="Q63" s="40"/>
      <c r="R63" s="37"/>
      <c r="S63" s="37"/>
      <c r="T63" s="23"/>
      <c r="U63" s="23"/>
      <c r="V63" s="23"/>
      <c r="W63" s="23"/>
      <c r="X63" s="60"/>
      <c r="Y63" s="60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64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23"/>
      <c r="P64" s="37"/>
      <c r="Q64" s="40"/>
      <c r="R64" s="37"/>
      <c r="S64" s="37"/>
      <c r="T64" s="23"/>
      <c r="U64" s="23"/>
      <c r="V64" s="23"/>
      <c r="W64" s="23"/>
      <c r="X64" s="60"/>
      <c r="Y64" s="60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64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23"/>
      <c r="P65" s="37"/>
      <c r="Q65" s="40"/>
      <c r="R65" s="37"/>
      <c r="S65" s="37"/>
      <c r="T65" s="23"/>
      <c r="U65" s="23"/>
      <c r="V65" s="23"/>
      <c r="W65" s="23"/>
      <c r="X65" s="60"/>
      <c r="Y65" s="60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64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23"/>
      <c r="P66" s="37"/>
      <c r="Q66" s="40"/>
      <c r="R66" s="37"/>
      <c r="S66" s="37"/>
      <c r="T66" s="23"/>
      <c r="U66" s="23"/>
      <c r="V66" s="23"/>
      <c r="W66" s="23"/>
      <c r="X66" s="60"/>
      <c r="Y66" s="60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64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23"/>
      <c r="P67" s="37"/>
      <c r="Q67" s="40"/>
      <c r="R67" s="37"/>
      <c r="S67" s="37"/>
      <c r="T67" s="23"/>
      <c r="U67" s="23"/>
      <c r="V67" s="23"/>
      <c r="W67" s="23"/>
      <c r="X67" s="60"/>
      <c r="Y67" s="60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64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23"/>
      <c r="P68" s="37"/>
      <c r="Q68" s="40"/>
      <c r="R68" s="37"/>
      <c r="S68" s="37"/>
      <c r="T68" s="23"/>
      <c r="U68" s="23"/>
      <c r="V68" s="23"/>
      <c r="W68" s="23"/>
      <c r="X68" s="60"/>
      <c r="Y68" s="60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64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23"/>
      <c r="P69" s="37"/>
      <c r="Q69" s="40"/>
      <c r="R69" s="37"/>
      <c r="S69" s="37"/>
      <c r="T69" s="23"/>
      <c r="U69" s="23"/>
      <c r="V69" s="23"/>
      <c r="W69" s="23"/>
      <c r="X69" s="60"/>
      <c r="Y69" s="60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64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23"/>
      <c r="P70" s="37"/>
      <c r="Q70" s="40"/>
      <c r="R70" s="37"/>
      <c r="S70" s="37"/>
      <c r="T70" s="23"/>
      <c r="U70" s="23"/>
      <c r="V70" s="23"/>
      <c r="W70" s="23"/>
      <c r="X70" s="60"/>
      <c r="Y70" s="60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64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23"/>
      <c r="P71" s="37"/>
      <c r="Q71" s="40"/>
      <c r="R71" s="37"/>
      <c r="S71" s="37"/>
      <c r="T71" s="23"/>
      <c r="U71" s="23"/>
      <c r="V71" s="23"/>
      <c r="W71" s="23"/>
      <c r="X71" s="60"/>
      <c r="Y71" s="60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64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23"/>
      <c r="P72" s="37"/>
      <c r="Q72" s="40"/>
      <c r="R72" s="37"/>
      <c r="S72" s="37"/>
      <c r="T72" s="23"/>
      <c r="U72" s="23"/>
      <c r="V72" s="23"/>
      <c r="W72" s="23"/>
      <c r="X72" s="60"/>
      <c r="Y72" s="60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64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23"/>
      <c r="P73" s="37"/>
      <c r="Q73" s="40"/>
      <c r="R73" s="37"/>
      <c r="S73" s="37"/>
      <c r="T73" s="23"/>
      <c r="U73" s="23"/>
      <c r="V73" s="23"/>
      <c r="W73" s="23"/>
      <c r="X73" s="60"/>
      <c r="Y73" s="60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64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23"/>
      <c r="P74" s="37"/>
      <c r="Q74" s="40"/>
      <c r="R74" s="37"/>
      <c r="S74" s="37"/>
      <c r="T74" s="23"/>
      <c r="U74" s="23"/>
      <c r="V74" s="23"/>
      <c r="W74" s="23"/>
      <c r="X74" s="60"/>
      <c r="Y74" s="60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64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23"/>
      <c r="P75" s="37"/>
      <c r="Q75" s="40"/>
      <c r="R75" s="37"/>
      <c r="S75" s="37"/>
      <c r="T75" s="23"/>
      <c r="U75" s="23"/>
      <c r="V75" s="23"/>
      <c r="W75" s="23"/>
      <c r="X75" s="60"/>
      <c r="Y75" s="60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64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23"/>
      <c r="P76" s="37"/>
      <c r="Q76" s="40"/>
      <c r="R76" s="37"/>
      <c r="S76" s="37"/>
      <c r="T76" s="23"/>
      <c r="U76" s="23"/>
      <c r="V76" s="23"/>
      <c r="W76" s="23"/>
      <c r="X76" s="60"/>
      <c r="Y76" s="60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64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23"/>
      <c r="P77" s="37"/>
      <c r="Q77" s="40"/>
      <c r="R77" s="37"/>
      <c r="S77" s="37"/>
      <c r="T77" s="23"/>
      <c r="U77" s="23"/>
      <c r="V77" s="23"/>
      <c r="W77" s="23"/>
      <c r="X77" s="60"/>
      <c r="Y77" s="60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64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23"/>
      <c r="P78" s="37"/>
      <c r="Q78" s="40"/>
      <c r="R78" s="37"/>
      <c r="S78" s="37"/>
      <c r="T78" s="23"/>
      <c r="U78" s="23"/>
      <c r="V78" s="23"/>
      <c r="W78" s="23"/>
      <c r="X78" s="60"/>
      <c r="Y78" s="60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64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23"/>
      <c r="P79" s="37"/>
      <c r="Q79" s="40"/>
      <c r="R79" s="37"/>
      <c r="S79" s="37"/>
      <c r="T79" s="23"/>
      <c r="U79" s="23"/>
      <c r="V79" s="23"/>
      <c r="W79" s="23"/>
      <c r="X79" s="60"/>
      <c r="Y79" s="60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64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23"/>
      <c r="P80" s="37"/>
      <c r="Q80" s="40"/>
      <c r="R80" s="37"/>
      <c r="S80" s="37"/>
      <c r="T80" s="23"/>
      <c r="U80" s="23"/>
      <c r="V80" s="23"/>
      <c r="W80" s="23"/>
      <c r="X80" s="60"/>
      <c r="Y80" s="60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64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23"/>
      <c r="P81" s="37"/>
      <c r="Q81" s="40"/>
      <c r="R81" s="37"/>
      <c r="S81" s="37"/>
      <c r="T81" s="23"/>
      <c r="U81" s="23"/>
      <c r="V81" s="23"/>
      <c r="W81" s="23"/>
      <c r="X81" s="60"/>
      <c r="Y81" s="60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64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23"/>
      <c r="P82" s="37"/>
      <c r="Q82" s="40"/>
      <c r="R82" s="37"/>
      <c r="S82" s="37"/>
      <c r="T82" s="23"/>
      <c r="U82" s="23"/>
      <c r="V82" s="23"/>
      <c r="W82" s="23"/>
      <c r="X82" s="60"/>
      <c r="Y82" s="60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64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23"/>
      <c r="P83" s="37"/>
      <c r="Q83" s="40"/>
      <c r="R83" s="37"/>
      <c r="S83" s="37"/>
      <c r="T83" s="23"/>
      <c r="U83" s="23"/>
      <c r="V83" s="23"/>
      <c r="W83" s="23"/>
      <c r="X83" s="60"/>
      <c r="Y83" s="60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64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23"/>
      <c r="P84" s="37"/>
      <c r="Q84" s="40"/>
      <c r="R84" s="37"/>
      <c r="S84" s="37"/>
      <c r="T84" s="23"/>
      <c r="U84" s="23"/>
      <c r="V84" s="23"/>
      <c r="W84" s="23"/>
      <c r="X84" s="60"/>
      <c r="Y84" s="60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64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23"/>
      <c r="P85" s="37"/>
      <c r="Q85" s="40"/>
      <c r="R85" s="37"/>
      <c r="S85" s="37"/>
      <c r="T85" s="23"/>
      <c r="U85" s="23"/>
      <c r="V85" s="23"/>
      <c r="W85" s="23"/>
      <c r="X85" s="60"/>
      <c r="Y85" s="60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64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23"/>
      <c r="P86" s="37"/>
      <c r="Q86" s="40"/>
      <c r="R86" s="37"/>
      <c r="S86" s="37"/>
      <c r="T86" s="23"/>
      <c r="U86" s="23"/>
      <c r="V86" s="23"/>
      <c r="W86" s="23"/>
      <c r="X86" s="60"/>
      <c r="Y86" s="60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64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23"/>
      <c r="P87" s="37"/>
      <c r="Q87" s="40"/>
      <c r="R87" s="37"/>
      <c r="S87" s="37"/>
      <c r="T87" s="23"/>
      <c r="U87" s="23"/>
      <c r="V87" s="23"/>
      <c r="W87" s="23"/>
      <c r="X87" s="60"/>
      <c r="Y87" s="60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64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23"/>
      <c r="P88" s="37"/>
      <c r="Q88" s="40"/>
      <c r="R88" s="37"/>
      <c r="S88" s="37"/>
      <c r="T88" s="23"/>
      <c r="U88" s="23"/>
      <c r="V88" s="23"/>
      <c r="W88" s="23"/>
      <c r="X88" s="60"/>
      <c r="Y88" s="60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64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23"/>
      <c r="P89" s="37"/>
      <c r="Q89" s="40"/>
      <c r="R89" s="37"/>
      <c r="S89" s="37"/>
      <c r="T89" s="23"/>
      <c r="U89" s="23"/>
      <c r="V89" s="23"/>
      <c r="W89" s="23"/>
      <c r="X89" s="60"/>
      <c r="Y89" s="60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64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23"/>
      <c r="P90" s="37"/>
      <c r="Q90" s="40"/>
      <c r="R90" s="37"/>
      <c r="S90" s="37"/>
      <c r="T90" s="23"/>
      <c r="U90" s="23"/>
      <c r="V90" s="23"/>
      <c r="W90" s="23"/>
      <c r="X90" s="60"/>
      <c r="Y90" s="60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64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23"/>
      <c r="P91" s="37"/>
      <c r="Q91" s="40"/>
      <c r="R91" s="37"/>
      <c r="S91" s="37"/>
      <c r="T91" s="23"/>
      <c r="U91" s="23"/>
      <c r="V91" s="23"/>
      <c r="W91" s="23"/>
      <c r="X91" s="60"/>
      <c r="Y91" s="60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64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23"/>
      <c r="P92" s="37"/>
      <c r="Q92" s="40"/>
      <c r="R92" s="37"/>
      <c r="S92" s="37"/>
      <c r="T92" s="23"/>
      <c r="U92" s="23"/>
      <c r="V92" s="23"/>
      <c r="W92" s="23"/>
      <c r="X92" s="60"/>
      <c r="Y92" s="60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64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23"/>
      <c r="P93" s="37"/>
      <c r="Q93" s="40"/>
      <c r="R93" s="37"/>
      <c r="S93" s="37"/>
      <c r="T93" s="23"/>
      <c r="U93" s="23"/>
      <c r="V93" s="23"/>
      <c r="W93" s="23"/>
      <c r="X93" s="60"/>
      <c r="Y93" s="60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64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23"/>
      <c r="P94" s="37"/>
      <c r="Q94" s="40"/>
      <c r="R94" s="37"/>
      <c r="S94" s="37"/>
      <c r="T94" s="23"/>
      <c r="U94" s="23"/>
      <c r="V94" s="23"/>
      <c r="W94" s="23"/>
      <c r="X94" s="60"/>
      <c r="Y94" s="60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64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23"/>
      <c r="P95" s="37"/>
      <c r="Q95" s="40"/>
      <c r="R95" s="37"/>
      <c r="S95" s="37"/>
      <c r="T95" s="23"/>
      <c r="U95" s="23"/>
      <c r="V95" s="23"/>
      <c r="W95" s="23"/>
      <c r="X95" s="60"/>
      <c r="Y95" s="60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64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23"/>
      <c r="P96" s="37"/>
      <c r="Q96" s="40"/>
      <c r="R96" s="37"/>
      <c r="S96" s="37"/>
      <c r="T96" s="23"/>
      <c r="U96" s="23"/>
      <c r="V96" s="23"/>
      <c r="W96" s="23"/>
      <c r="X96" s="60"/>
      <c r="Y96" s="60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64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23"/>
      <c r="P97" s="37"/>
      <c r="Q97" s="40"/>
      <c r="R97" s="37"/>
      <c r="S97" s="37"/>
      <c r="T97" s="23"/>
      <c r="U97" s="23"/>
      <c r="V97" s="23"/>
      <c r="W97" s="23"/>
      <c r="X97" s="60"/>
      <c r="Y97" s="60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64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23"/>
      <c r="P98" s="37"/>
      <c r="Q98" s="40"/>
      <c r="R98" s="37"/>
      <c r="S98" s="37"/>
      <c r="T98" s="23"/>
      <c r="U98" s="23"/>
      <c r="V98" s="23"/>
      <c r="W98" s="23"/>
      <c r="X98" s="60"/>
      <c r="Y98" s="60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64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23"/>
      <c r="P99" s="37"/>
      <c r="Q99" s="40"/>
      <c r="R99" s="37"/>
      <c r="S99" s="37"/>
      <c r="T99" s="23"/>
      <c r="U99" s="23"/>
      <c r="V99" s="23"/>
      <c r="W99" s="23"/>
      <c r="X99" s="60"/>
      <c r="Y99" s="60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64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3"/>
      <c r="P100" s="37"/>
      <c r="Q100" s="40"/>
      <c r="R100" s="37"/>
      <c r="S100" s="37"/>
      <c r="T100" s="23"/>
      <c r="U100" s="23"/>
      <c r="V100" s="23"/>
      <c r="W100" s="23"/>
      <c r="X100" s="60"/>
      <c r="Y100" s="60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64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3"/>
      <c r="P101" s="37"/>
      <c r="Q101" s="40"/>
      <c r="R101" s="37"/>
      <c r="S101" s="37"/>
      <c r="T101" s="23"/>
      <c r="U101" s="23"/>
      <c r="V101" s="23"/>
      <c r="W101" s="23"/>
      <c r="X101" s="60"/>
      <c r="Y101" s="60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64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23"/>
      <c r="P102" s="37"/>
      <c r="Q102" s="40"/>
      <c r="R102" s="37"/>
      <c r="S102" s="37"/>
      <c r="T102" s="23"/>
      <c r="U102" s="23"/>
      <c r="V102" s="23"/>
      <c r="W102" s="23"/>
      <c r="X102" s="60"/>
      <c r="Y102" s="60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64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23"/>
      <c r="P103" s="37"/>
      <c r="Q103" s="40"/>
      <c r="R103" s="37"/>
      <c r="S103" s="37"/>
      <c r="T103" s="23"/>
      <c r="U103" s="23"/>
      <c r="V103" s="23"/>
      <c r="W103" s="23"/>
      <c r="X103" s="60"/>
      <c r="Y103" s="60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64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23"/>
      <c r="P104" s="37"/>
      <c r="Q104" s="40"/>
      <c r="R104" s="37"/>
      <c r="S104" s="37"/>
      <c r="T104" s="23"/>
      <c r="U104" s="23"/>
      <c r="V104" s="23"/>
      <c r="W104" s="23"/>
      <c r="X104" s="60"/>
      <c r="Y104" s="60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64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23"/>
      <c r="P105" s="37"/>
      <c r="Q105" s="40"/>
      <c r="R105" s="37"/>
      <c r="S105" s="37"/>
      <c r="T105" s="23"/>
      <c r="U105" s="23"/>
      <c r="V105" s="23"/>
      <c r="W105" s="23"/>
      <c r="X105" s="60"/>
      <c r="Y105" s="60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64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23"/>
      <c r="P106" s="37"/>
      <c r="Q106" s="40"/>
      <c r="R106" s="37"/>
      <c r="S106" s="37"/>
      <c r="T106" s="23"/>
      <c r="U106" s="23"/>
      <c r="V106" s="23"/>
      <c r="W106" s="23"/>
      <c r="X106" s="60"/>
      <c r="Y106" s="60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64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23"/>
      <c r="P107" s="37"/>
      <c r="Q107" s="40"/>
      <c r="R107" s="37"/>
      <c r="S107" s="37"/>
      <c r="T107" s="23"/>
      <c r="U107" s="23"/>
      <c r="V107" s="23"/>
      <c r="W107" s="23"/>
      <c r="X107" s="60"/>
      <c r="Y107" s="60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64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23"/>
      <c r="P108" s="37"/>
      <c r="Q108" s="40"/>
      <c r="R108" s="37"/>
      <c r="S108" s="37"/>
      <c r="T108" s="23"/>
      <c r="U108" s="23"/>
      <c r="V108" s="23"/>
      <c r="W108" s="23"/>
      <c r="X108" s="60"/>
      <c r="Y108" s="60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64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23"/>
      <c r="P109" s="37"/>
      <c r="Q109" s="40"/>
      <c r="R109" s="37"/>
      <c r="S109" s="37"/>
      <c r="T109" s="23"/>
      <c r="U109" s="23"/>
      <c r="V109" s="23"/>
      <c r="W109" s="23"/>
      <c r="X109" s="60"/>
      <c r="Y109" s="60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64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23"/>
      <c r="P110" s="37"/>
      <c r="Q110" s="40"/>
      <c r="R110" s="37"/>
      <c r="S110" s="37"/>
      <c r="T110" s="23"/>
      <c r="U110" s="23"/>
      <c r="V110" s="23"/>
      <c r="W110" s="23"/>
      <c r="X110" s="60"/>
      <c r="Y110" s="60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64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23"/>
      <c r="P111" s="37"/>
      <c r="Q111" s="40"/>
      <c r="R111" s="37"/>
      <c r="S111" s="37"/>
      <c r="T111" s="23"/>
      <c r="U111" s="23"/>
      <c r="V111" s="23"/>
      <c r="W111" s="23"/>
      <c r="X111" s="60"/>
      <c r="Y111" s="60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64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23"/>
      <c r="P112" s="37"/>
      <c r="Q112" s="40"/>
      <c r="R112" s="37"/>
      <c r="S112" s="37"/>
      <c r="T112" s="23"/>
      <c r="U112" s="23"/>
      <c r="V112" s="23"/>
      <c r="W112" s="23"/>
      <c r="X112" s="60"/>
      <c r="Y112" s="60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64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23"/>
      <c r="P113" s="37"/>
      <c r="Q113" s="40"/>
      <c r="R113" s="37"/>
      <c r="S113" s="37"/>
      <c r="T113" s="23"/>
      <c r="U113" s="23"/>
      <c r="V113" s="23"/>
      <c r="W113" s="23"/>
      <c r="X113" s="60"/>
      <c r="Y113" s="60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64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23"/>
      <c r="P114" s="37"/>
      <c r="Q114" s="40"/>
      <c r="R114" s="37"/>
      <c r="S114" s="37"/>
      <c r="T114" s="23"/>
      <c r="U114" s="23"/>
      <c r="V114" s="23"/>
      <c r="W114" s="23"/>
      <c r="X114" s="60"/>
      <c r="Y114" s="60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64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23"/>
      <c r="P115" s="37"/>
      <c r="Q115" s="40"/>
      <c r="R115" s="37"/>
      <c r="S115" s="37"/>
      <c r="T115" s="23"/>
      <c r="U115" s="23"/>
      <c r="V115" s="23"/>
      <c r="W115" s="23"/>
      <c r="X115" s="60"/>
      <c r="Y115" s="60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64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23"/>
      <c r="P116" s="37"/>
      <c r="Q116" s="40"/>
      <c r="R116" s="37"/>
      <c r="S116" s="37"/>
      <c r="T116" s="23"/>
      <c r="U116" s="23"/>
      <c r="V116" s="23"/>
      <c r="W116" s="23"/>
      <c r="X116" s="60"/>
      <c r="Y116" s="60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64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23"/>
      <c r="P117" s="37"/>
      <c r="Q117" s="40"/>
      <c r="R117" s="37"/>
      <c r="S117" s="37"/>
      <c r="T117" s="23"/>
      <c r="U117" s="23"/>
      <c r="V117" s="23"/>
      <c r="W117" s="23"/>
      <c r="X117" s="60"/>
      <c r="Y117" s="60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64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23"/>
      <c r="P118" s="37"/>
      <c r="Q118" s="40"/>
      <c r="R118" s="37"/>
      <c r="S118" s="37"/>
      <c r="T118" s="23"/>
      <c r="U118" s="23"/>
      <c r="V118" s="23"/>
      <c r="W118" s="23"/>
      <c r="X118" s="60"/>
      <c r="Y118" s="60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64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23"/>
      <c r="P119" s="37"/>
      <c r="Q119" s="40"/>
      <c r="R119" s="37"/>
      <c r="S119" s="37"/>
      <c r="T119" s="23"/>
      <c r="U119" s="23"/>
      <c r="V119" s="23"/>
      <c r="W119" s="23"/>
      <c r="X119" s="60"/>
      <c r="Y119" s="60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64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23"/>
      <c r="P120" s="37"/>
      <c r="Q120" s="40"/>
      <c r="R120" s="37"/>
      <c r="S120" s="37"/>
      <c r="T120" s="23"/>
      <c r="U120" s="23"/>
      <c r="V120" s="23"/>
      <c r="W120" s="23"/>
      <c r="X120" s="60"/>
      <c r="Y120" s="60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64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23"/>
      <c r="P121" s="37"/>
      <c r="Q121" s="40"/>
      <c r="R121" s="37"/>
      <c r="S121" s="37"/>
      <c r="T121" s="23"/>
      <c r="U121" s="23"/>
      <c r="V121" s="23"/>
      <c r="W121" s="23"/>
      <c r="X121" s="60"/>
      <c r="Y121" s="60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64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23"/>
      <c r="P122" s="37"/>
      <c r="Q122" s="40"/>
      <c r="R122" s="37"/>
      <c r="S122" s="37"/>
      <c r="T122" s="23"/>
      <c r="U122" s="23"/>
      <c r="V122" s="23"/>
      <c r="W122" s="23"/>
      <c r="X122" s="60"/>
      <c r="Y122" s="60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64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23"/>
      <c r="P123" s="37"/>
      <c r="Q123" s="40"/>
      <c r="R123" s="37"/>
      <c r="S123" s="37"/>
      <c r="T123" s="23"/>
      <c r="U123" s="23"/>
      <c r="V123" s="23"/>
      <c r="W123" s="23"/>
      <c r="X123" s="60"/>
      <c r="Y123" s="60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64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23"/>
      <c r="P124" s="37"/>
      <c r="Q124" s="40"/>
      <c r="R124" s="37"/>
      <c r="S124" s="37"/>
      <c r="T124" s="23"/>
      <c r="U124" s="23"/>
      <c r="V124" s="23"/>
      <c r="W124" s="23"/>
      <c r="X124" s="60"/>
      <c r="Y124" s="60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64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23"/>
      <c r="P125" s="37"/>
      <c r="Q125" s="40"/>
      <c r="R125" s="37"/>
      <c r="S125" s="37"/>
      <c r="T125" s="23"/>
      <c r="U125" s="23"/>
      <c r="V125" s="23"/>
      <c r="W125" s="23"/>
      <c r="X125" s="60"/>
      <c r="Y125" s="60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64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23"/>
      <c r="P126" s="37"/>
      <c r="Q126" s="40"/>
      <c r="R126" s="37"/>
      <c r="S126" s="37"/>
      <c r="T126" s="23"/>
      <c r="U126" s="23"/>
      <c r="V126" s="23"/>
      <c r="W126" s="23"/>
      <c r="X126" s="60"/>
      <c r="Y126" s="60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64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23"/>
      <c r="P127" s="37"/>
      <c r="Q127" s="40"/>
      <c r="R127" s="37"/>
      <c r="S127" s="37"/>
      <c r="T127" s="23"/>
      <c r="U127" s="23"/>
      <c r="V127" s="23"/>
      <c r="W127" s="23"/>
      <c r="X127" s="60"/>
      <c r="Y127" s="60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64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3"/>
      <c r="P128" s="37"/>
      <c r="Q128" s="40"/>
      <c r="R128" s="37"/>
      <c r="S128" s="37"/>
      <c r="T128" s="23"/>
      <c r="U128" s="23"/>
      <c r="V128" s="23"/>
      <c r="W128" s="23"/>
      <c r="X128" s="60"/>
      <c r="Y128" s="60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64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3"/>
      <c r="P129" s="37"/>
      <c r="Q129" s="40"/>
      <c r="R129" s="37"/>
      <c r="S129" s="37"/>
      <c r="T129" s="23"/>
      <c r="U129" s="23"/>
      <c r="V129" s="23"/>
      <c r="W129" s="23"/>
      <c r="X129" s="60"/>
      <c r="Y129" s="60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64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3"/>
      <c r="P130" s="37"/>
      <c r="Q130" s="40"/>
      <c r="R130" s="37"/>
      <c r="S130" s="37"/>
      <c r="T130" s="23"/>
      <c r="U130" s="23"/>
      <c r="V130" s="23"/>
      <c r="W130" s="23"/>
      <c r="X130" s="60"/>
      <c r="Y130" s="60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64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3"/>
      <c r="P131" s="37"/>
      <c r="Q131" s="40"/>
      <c r="R131" s="37"/>
      <c r="S131" s="37"/>
      <c r="T131" s="23"/>
      <c r="U131" s="23"/>
      <c r="V131" s="23"/>
      <c r="W131" s="23"/>
      <c r="X131" s="60"/>
      <c r="Y131" s="60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64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23"/>
      <c r="P132" s="37"/>
      <c r="Q132" s="40"/>
      <c r="R132" s="37"/>
      <c r="S132" s="37"/>
      <c r="T132" s="23"/>
      <c r="U132" s="23"/>
      <c r="V132" s="23"/>
      <c r="W132" s="23"/>
      <c r="X132" s="60"/>
      <c r="Y132" s="60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64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3"/>
      <c r="P133" s="37"/>
      <c r="Q133" s="40"/>
      <c r="R133" s="37"/>
      <c r="S133" s="37"/>
      <c r="T133" s="23"/>
      <c r="U133" s="23"/>
      <c r="V133" s="23"/>
      <c r="W133" s="23"/>
      <c r="X133" s="60"/>
      <c r="Y133" s="60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64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23"/>
      <c r="P134" s="37"/>
      <c r="Q134" s="40"/>
      <c r="R134" s="37"/>
      <c r="S134" s="37"/>
      <c r="T134" s="23"/>
      <c r="U134" s="23"/>
      <c r="V134" s="23"/>
      <c r="W134" s="23"/>
      <c r="X134" s="60"/>
      <c r="Y134" s="60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64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23"/>
      <c r="P135" s="37"/>
      <c r="Q135" s="40"/>
      <c r="R135" s="37"/>
      <c r="S135" s="37"/>
      <c r="T135" s="23"/>
      <c r="U135" s="23"/>
      <c r="V135" s="23"/>
      <c r="W135" s="23"/>
      <c r="X135" s="60"/>
      <c r="Y135" s="60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64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23"/>
      <c r="P136" s="37"/>
      <c r="Q136" s="40"/>
      <c r="R136" s="37"/>
      <c r="S136" s="37"/>
      <c r="T136" s="23"/>
      <c r="U136" s="23"/>
      <c r="V136" s="23"/>
      <c r="W136" s="23"/>
      <c r="X136" s="60"/>
      <c r="Y136" s="60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64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3"/>
      <c r="P137" s="37"/>
      <c r="Q137" s="40"/>
      <c r="R137" s="37"/>
      <c r="S137" s="37"/>
      <c r="T137" s="23"/>
      <c r="U137" s="23"/>
      <c r="V137" s="23"/>
      <c r="W137" s="23"/>
      <c r="X137" s="60"/>
      <c r="Y137" s="60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64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3"/>
      <c r="P138" s="37"/>
      <c r="Q138" s="40"/>
      <c r="R138" s="37"/>
      <c r="S138" s="37"/>
      <c r="T138" s="23"/>
      <c r="U138" s="23"/>
      <c r="V138" s="23"/>
      <c r="W138" s="23"/>
      <c r="X138" s="60"/>
      <c r="Y138" s="60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64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3"/>
      <c r="P139" s="37"/>
      <c r="Q139" s="40"/>
      <c r="R139" s="37"/>
      <c r="S139" s="37"/>
      <c r="T139" s="23"/>
      <c r="U139" s="23"/>
      <c r="V139" s="23"/>
      <c r="W139" s="23"/>
      <c r="X139" s="60"/>
      <c r="Y139" s="60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64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23"/>
      <c r="P140" s="37"/>
      <c r="Q140" s="40"/>
      <c r="R140" s="37"/>
      <c r="S140" s="37"/>
      <c r="T140" s="23"/>
      <c r="U140" s="23"/>
      <c r="V140" s="23"/>
      <c r="W140" s="23"/>
      <c r="X140" s="60"/>
      <c r="Y140" s="60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64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23"/>
      <c r="P141" s="37"/>
      <c r="Q141" s="40"/>
      <c r="R141" s="37"/>
      <c r="S141" s="37"/>
      <c r="T141" s="23"/>
      <c r="U141" s="23"/>
      <c r="V141" s="23"/>
      <c r="W141" s="23"/>
      <c r="X141" s="60"/>
      <c r="Y141" s="60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64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23"/>
      <c r="P142" s="37"/>
      <c r="Q142" s="40"/>
      <c r="R142" s="37"/>
      <c r="S142" s="37"/>
      <c r="T142" s="23"/>
      <c r="U142" s="23"/>
      <c r="V142" s="23"/>
      <c r="W142" s="23"/>
      <c r="X142" s="60"/>
      <c r="Y142" s="60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64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23"/>
      <c r="P143" s="37"/>
      <c r="Q143" s="40"/>
      <c r="R143" s="37"/>
      <c r="S143" s="37"/>
      <c r="T143" s="23"/>
      <c r="U143" s="23"/>
      <c r="V143" s="23"/>
      <c r="W143" s="23"/>
      <c r="X143" s="60"/>
      <c r="Y143" s="60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64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3"/>
      <c r="P144" s="37"/>
      <c r="Q144" s="40"/>
      <c r="R144" s="37"/>
      <c r="S144" s="37"/>
      <c r="T144" s="23"/>
      <c r="U144" s="23"/>
      <c r="V144" s="23"/>
      <c r="W144" s="23"/>
      <c r="X144" s="60"/>
      <c r="Y144" s="60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5" ht="15" customHeight="1" x14ac:dyDescent="0.25">
      <c r="A145" s="64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23"/>
      <c r="P145" s="37"/>
      <c r="Q145" s="40"/>
      <c r="R145" s="37"/>
      <c r="S145" s="37"/>
      <c r="T145" s="23"/>
      <c r="U145" s="23"/>
      <c r="V145" s="23"/>
      <c r="W145" s="23"/>
      <c r="X145" s="60"/>
      <c r="Y145" s="60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5" ht="15" customHeight="1" x14ac:dyDescent="0.25">
      <c r="A146" s="64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23"/>
      <c r="P146" s="37"/>
      <c r="Q146" s="40"/>
      <c r="R146" s="37"/>
      <c r="S146" s="37"/>
      <c r="T146" s="23"/>
      <c r="U146" s="23"/>
      <c r="V146" s="23"/>
      <c r="W146" s="23"/>
      <c r="X146" s="60"/>
      <c r="Y146" s="60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5" ht="15" customHeight="1" x14ac:dyDescent="0.25">
      <c r="A147" s="64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23"/>
      <c r="P147" s="37"/>
      <c r="Q147" s="40"/>
      <c r="R147" s="37"/>
      <c r="S147" s="37"/>
      <c r="T147" s="23"/>
      <c r="U147" s="23"/>
      <c r="V147" s="23"/>
      <c r="W147" s="23"/>
      <c r="X147" s="60"/>
      <c r="Y147" s="60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5" ht="15" customHeight="1" x14ac:dyDescent="0.25">
      <c r="A148" s="64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23"/>
      <c r="P148" s="37"/>
      <c r="Q148" s="40"/>
      <c r="R148" s="37"/>
      <c r="S148" s="37"/>
      <c r="T148" s="23"/>
      <c r="U148" s="23"/>
      <c r="V148" s="23"/>
      <c r="W148" s="23"/>
      <c r="X148" s="60"/>
      <c r="Y148" s="60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5" ht="15" customHeight="1" x14ac:dyDescent="0.25">
      <c r="A149" s="64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23"/>
      <c r="P149" s="37"/>
      <c r="Q149" s="40"/>
      <c r="R149" s="37"/>
      <c r="S149" s="37"/>
      <c r="T149" s="23"/>
      <c r="U149" s="23"/>
      <c r="V149" s="23"/>
      <c r="W149" s="23"/>
      <c r="X149" s="60"/>
      <c r="Y149" s="60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1:35" ht="15" customHeight="1" x14ac:dyDescent="0.25">
      <c r="A150" s="64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23"/>
      <c r="P150" s="37"/>
      <c r="Q150" s="40"/>
      <c r="R150" s="37"/>
      <c r="S150" s="37"/>
      <c r="T150" s="23"/>
      <c r="U150" s="23"/>
      <c r="V150" s="23"/>
      <c r="W150" s="23"/>
      <c r="X150" s="60"/>
      <c r="Y150" s="60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</row>
    <row r="151" spans="1:35" ht="15" customHeight="1" x14ac:dyDescent="0.25">
      <c r="A151" s="64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23"/>
      <c r="P151" s="37"/>
      <c r="Q151" s="40"/>
      <c r="R151" s="37"/>
      <c r="S151" s="37"/>
      <c r="T151" s="23"/>
      <c r="U151" s="23"/>
      <c r="V151" s="23"/>
      <c r="W151" s="23"/>
      <c r="X151" s="60"/>
      <c r="Y151" s="60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</row>
    <row r="152" spans="1:35" ht="15" customHeight="1" x14ac:dyDescent="0.25">
      <c r="A152" s="64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23"/>
      <c r="P152" s="37"/>
      <c r="Q152" s="40"/>
      <c r="R152" s="37"/>
      <c r="S152" s="37"/>
      <c r="T152" s="23"/>
      <c r="U152" s="23"/>
      <c r="V152" s="23"/>
      <c r="W152" s="23"/>
      <c r="X152" s="60"/>
      <c r="Y152" s="60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</row>
    <row r="153" spans="1:35" ht="15" customHeight="1" x14ac:dyDescent="0.25">
      <c r="A153" s="64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23"/>
      <c r="P153" s="37"/>
      <c r="Q153" s="40"/>
      <c r="R153" s="37"/>
      <c r="S153" s="37"/>
      <c r="T153" s="23"/>
      <c r="U153" s="23"/>
      <c r="V153" s="23"/>
      <c r="W153" s="23"/>
      <c r="X153" s="60"/>
      <c r="Y153" s="60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</row>
    <row r="154" spans="1:35" ht="15" customHeight="1" x14ac:dyDescent="0.25">
      <c r="A154" s="64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23"/>
      <c r="P154" s="37"/>
      <c r="Q154" s="40"/>
      <c r="R154" s="37"/>
      <c r="S154" s="37"/>
      <c r="T154" s="23"/>
      <c r="U154" s="23"/>
      <c r="V154" s="23"/>
      <c r="W154" s="23"/>
      <c r="X154" s="60"/>
      <c r="Y154" s="60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</row>
    <row r="155" spans="1:35" ht="15" customHeight="1" x14ac:dyDescent="0.25">
      <c r="A155" s="64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23"/>
      <c r="P155" s="37"/>
      <c r="Q155" s="40"/>
      <c r="R155" s="37"/>
      <c r="S155" s="37"/>
      <c r="T155" s="23"/>
      <c r="U155" s="23"/>
      <c r="V155" s="23"/>
      <c r="W155" s="23"/>
      <c r="X155" s="60"/>
      <c r="Y155" s="60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</row>
    <row r="156" spans="1:35" ht="15" customHeight="1" x14ac:dyDescent="0.25">
      <c r="A156" s="64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23"/>
      <c r="P156" s="37"/>
      <c r="Q156" s="40"/>
      <c r="R156" s="37"/>
      <c r="S156" s="37"/>
      <c r="T156" s="23"/>
      <c r="U156" s="23"/>
      <c r="V156" s="23"/>
      <c r="W156" s="23"/>
      <c r="X156" s="60"/>
      <c r="Y156" s="60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</row>
    <row r="157" spans="1:35" ht="15" customHeight="1" x14ac:dyDescent="0.25">
      <c r="A157" s="64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23"/>
      <c r="P157" s="37"/>
      <c r="Q157" s="40"/>
      <c r="R157" s="37"/>
      <c r="S157" s="37"/>
      <c r="T157" s="23"/>
      <c r="U157" s="23"/>
      <c r="V157" s="23"/>
      <c r="W157" s="23"/>
      <c r="X157" s="60"/>
      <c r="Y157" s="60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</row>
    <row r="158" spans="1:35" ht="15" customHeight="1" x14ac:dyDescent="0.25">
      <c r="A158" s="64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23"/>
      <c r="P158" s="37"/>
      <c r="Q158" s="40"/>
      <c r="R158" s="37"/>
      <c r="S158" s="37"/>
      <c r="T158" s="23"/>
      <c r="U158" s="23"/>
      <c r="V158" s="23"/>
      <c r="W158" s="23"/>
      <c r="X158" s="60"/>
      <c r="Y158" s="60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</row>
    <row r="159" spans="1:35" ht="15" customHeight="1" x14ac:dyDescent="0.25">
      <c r="A159" s="64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23"/>
      <c r="P159" s="37"/>
      <c r="Q159" s="40"/>
      <c r="R159" s="37"/>
      <c r="S159" s="37"/>
      <c r="T159" s="23"/>
      <c r="U159" s="23"/>
      <c r="V159" s="23"/>
      <c r="W159" s="23"/>
      <c r="X159" s="60"/>
      <c r="Y159" s="60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</row>
    <row r="160" spans="1:35" ht="15" customHeight="1" x14ac:dyDescent="0.25">
      <c r="A160" s="64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23"/>
      <c r="P160" s="37"/>
      <c r="Q160" s="40"/>
      <c r="R160" s="37"/>
      <c r="S160" s="37"/>
      <c r="T160" s="23"/>
      <c r="U160" s="23"/>
      <c r="V160" s="23"/>
      <c r="W160" s="23"/>
      <c r="X160" s="60"/>
      <c r="Y160" s="60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</row>
    <row r="161" spans="1:35" ht="15" customHeight="1" x14ac:dyDescent="0.25">
      <c r="A161" s="64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23"/>
      <c r="P161" s="37"/>
      <c r="Q161" s="40"/>
      <c r="R161" s="37"/>
      <c r="S161" s="37"/>
      <c r="T161" s="23"/>
      <c r="U161" s="23"/>
      <c r="V161" s="23"/>
      <c r="W161" s="23"/>
      <c r="X161" s="60"/>
      <c r="Y161" s="60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</row>
    <row r="162" spans="1:35" ht="15" customHeight="1" x14ac:dyDescent="0.25">
      <c r="A162" s="64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23"/>
      <c r="P162" s="37"/>
      <c r="Q162" s="40"/>
      <c r="R162" s="37"/>
      <c r="S162" s="37"/>
      <c r="T162" s="23"/>
      <c r="U162" s="23"/>
      <c r="V162" s="23"/>
      <c r="W162" s="23"/>
      <c r="X162" s="60"/>
      <c r="Y162" s="60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</row>
    <row r="163" spans="1:35" ht="15" customHeight="1" x14ac:dyDescent="0.25">
      <c r="A163" s="64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23"/>
      <c r="P163" s="37"/>
      <c r="Q163" s="40"/>
      <c r="R163" s="37"/>
      <c r="S163" s="37"/>
      <c r="T163" s="23"/>
      <c r="U163" s="23"/>
      <c r="V163" s="23"/>
      <c r="W163" s="23"/>
      <c r="X163" s="60"/>
      <c r="Y163" s="60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</row>
    <row r="164" spans="1:35" ht="15" customHeight="1" x14ac:dyDescent="0.25">
      <c r="A164" s="64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23"/>
      <c r="P164" s="37"/>
      <c r="Q164" s="40"/>
      <c r="R164" s="37"/>
      <c r="S164" s="37"/>
      <c r="T164" s="23"/>
      <c r="U164" s="23"/>
      <c r="V164" s="23"/>
      <c r="W164" s="23"/>
      <c r="X164" s="60"/>
      <c r="Y164" s="60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</row>
    <row r="165" spans="1:35" ht="15" customHeight="1" x14ac:dyDescent="0.25">
      <c r="A165" s="64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23"/>
      <c r="P165" s="37"/>
      <c r="Q165" s="40"/>
      <c r="R165" s="37"/>
      <c r="S165" s="37"/>
      <c r="T165" s="23"/>
      <c r="U165" s="23"/>
      <c r="V165" s="23"/>
      <c r="W165" s="23"/>
      <c r="X165" s="60"/>
      <c r="Y165" s="60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</row>
    <row r="166" spans="1:35" ht="15" customHeight="1" x14ac:dyDescent="0.25">
      <c r="A166" s="64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23"/>
      <c r="P166" s="37"/>
      <c r="Q166" s="40"/>
      <c r="R166" s="37"/>
      <c r="S166" s="37"/>
      <c r="T166" s="23"/>
      <c r="U166" s="23"/>
      <c r="V166" s="23"/>
      <c r="W166" s="23"/>
      <c r="X166" s="60"/>
      <c r="Y166" s="60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</row>
    <row r="167" spans="1:35" ht="15" customHeight="1" x14ac:dyDescent="0.25">
      <c r="A167" s="64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23"/>
      <c r="P167" s="37"/>
      <c r="Q167" s="40"/>
      <c r="R167" s="37"/>
      <c r="S167" s="37"/>
      <c r="T167" s="23"/>
      <c r="U167" s="23"/>
      <c r="V167" s="23"/>
      <c r="W167" s="23"/>
      <c r="X167" s="60"/>
      <c r="Y167" s="60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</row>
    <row r="168" spans="1:35" ht="15" customHeight="1" x14ac:dyDescent="0.25">
      <c r="A168" s="64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23"/>
      <c r="P168" s="37"/>
      <c r="Q168" s="40"/>
      <c r="R168" s="37"/>
      <c r="S168" s="37"/>
      <c r="T168" s="23"/>
      <c r="U168" s="23"/>
      <c r="V168" s="23"/>
      <c r="W168" s="23"/>
      <c r="X168" s="60"/>
      <c r="Y168" s="60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</row>
    <row r="169" spans="1:35" ht="15" customHeight="1" x14ac:dyDescent="0.25">
      <c r="A169" s="64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23"/>
      <c r="P169" s="37"/>
      <c r="Q169" s="40"/>
      <c r="R169" s="37"/>
      <c r="S169" s="37"/>
      <c r="T169" s="23"/>
      <c r="U169" s="23"/>
      <c r="V169" s="23"/>
      <c r="W169" s="23"/>
      <c r="X169" s="60"/>
      <c r="Y169" s="60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</row>
    <row r="170" spans="1:35" ht="15" customHeight="1" x14ac:dyDescent="0.25">
      <c r="A170" s="64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23"/>
      <c r="P170" s="37"/>
      <c r="Q170" s="40"/>
      <c r="R170" s="37"/>
      <c r="S170" s="37"/>
      <c r="T170" s="23"/>
      <c r="U170" s="23"/>
      <c r="V170" s="23"/>
      <c r="W170" s="23"/>
      <c r="X170" s="60"/>
      <c r="Y170" s="60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</row>
    <row r="171" spans="1:35" ht="15" customHeight="1" x14ac:dyDescent="0.25">
      <c r="A171" s="64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23"/>
      <c r="P171" s="37"/>
      <c r="Q171" s="40"/>
      <c r="R171" s="37"/>
      <c r="S171" s="37"/>
      <c r="T171" s="23"/>
      <c r="U171" s="23"/>
      <c r="V171" s="23"/>
      <c r="W171" s="23"/>
      <c r="X171" s="60"/>
      <c r="Y171" s="60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</row>
    <row r="172" spans="1:35" ht="15" customHeight="1" x14ac:dyDescent="0.25">
      <c r="A172" s="64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23"/>
      <c r="P172" s="37"/>
      <c r="Q172" s="40"/>
      <c r="R172" s="37"/>
      <c r="S172" s="37"/>
      <c r="T172" s="23"/>
      <c r="U172" s="23"/>
      <c r="V172" s="23"/>
      <c r="W172" s="23"/>
      <c r="X172" s="60"/>
      <c r="Y172" s="60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</row>
    <row r="173" spans="1:35" ht="15" customHeight="1" x14ac:dyDescent="0.25">
      <c r="A173" s="64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23"/>
      <c r="P173" s="37"/>
      <c r="Q173" s="40"/>
      <c r="R173" s="37"/>
      <c r="S173" s="37"/>
      <c r="T173" s="23"/>
      <c r="U173" s="23"/>
      <c r="V173" s="23"/>
      <c r="W173" s="23"/>
      <c r="X173" s="60"/>
      <c r="Y173" s="60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</row>
    <row r="174" spans="1:35" ht="15" customHeight="1" x14ac:dyDescent="0.25">
      <c r="A174" s="64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23"/>
      <c r="P174" s="37"/>
      <c r="Q174" s="40"/>
      <c r="R174" s="37"/>
      <c r="S174" s="37"/>
      <c r="T174" s="23"/>
      <c r="U174" s="23"/>
      <c r="V174" s="23"/>
      <c r="W174" s="23"/>
      <c r="X174" s="60"/>
      <c r="Y174" s="60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</row>
    <row r="175" spans="1:35" ht="15" customHeight="1" x14ac:dyDescent="0.25">
      <c r="A175" s="64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23"/>
      <c r="P175" s="37"/>
      <c r="Q175" s="40"/>
      <c r="R175" s="37"/>
      <c r="S175" s="37"/>
      <c r="T175" s="23"/>
      <c r="U175" s="23"/>
      <c r="V175" s="23"/>
      <c r="W175" s="23"/>
      <c r="X175" s="60"/>
      <c r="Y175" s="60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</row>
    <row r="176" spans="1:35" ht="15" customHeight="1" x14ac:dyDescent="0.25">
      <c r="A176" s="64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23"/>
      <c r="P176" s="37"/>
      <c r="Q176" s="40"/>
      <c r="R176" s="37"/>
      <c r="S176" s="37"/>
      <c r="T176" s="23"/>
      <c r="U176" s="23"/>
      <c r="V176" s="23"/>
      <c r="W176" s="23"/>
      <c r="X176" s="60"/>
      <c r="Y176" s="60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</row>
    <row r="177" spans="1:36" ht="15" customHeight="1" x14ac:dyDescent="0.25">
      <c r="A177" s="64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23"/>
      <c r="P177" s="37"/>
      <c r="Q177" s="40"/>
      <c r="R177" s="37"/>
      <c r="S177" s="37"/>
      <c r="T177" s="23"/>
      <c r="U177" s="23"/>
      <c r="V177" s="23"/>
      <c r="W177" s="23"/>
      <c r="X177" s="60"/>
      <c r="Y177" s="60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</row>
    <row r="178" spans="1:36" ht="15" customHeight="1" x14ac:dyDescent="0.25">
      <c r="A178" s="64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23"/>
      <c r="P178" s="37"/>
      <c r="Q178" s="40"/>
      <c r="R178" s="37"/>
      <c r="S178" s="37"/>
      <c r="T178" s="23"/>
      <c r="U178" s="23"/>
      <c r="V178" s="23"/>
      <c r="W178" s="23"/>
      <c r="X178" s="60"/>
      <c r="Y178" s="60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</row>
    <row r="179" spans="1:36" ht="15" customHeight="1" x14ac:dyDescent="0.25">
      <c r="A179" s="64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23"/>
      <c r="P179" s="37"/>
      <c r="Q179" s="40"/>
      <c r="R179" s="37"/>
      <c r="S179" s="37"/>
      <c r="T179" s="23"/>
      <c r="U179" s="23"/>
      <c r="V179" s="23"/>
      <c r="W179" s="23"/>
      <c r="X179" s="60"/>
      <c r="Y179" s="60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</row>
    <row r="180" spans="1:36" ht="15" customHeight="1" x14ac:dyDescent="0.25">
      <c r="A180" s="64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23"/>
      <c r="P180" s="37"/>
      <c r="Q180" s="40"/>
      <c r="R180" s="37"/>
      <c r="S180" s="37"/>
      <c r="T180" s="23"/>
      <c r="U180" s="23"/>
      <c r="V180" s="23"/>
      <c r="W180" s="23"/>
      <c r="X180" s="60"/>
      <c r="Y180" s="60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</row>
    <row r="181" spans="1:36" ht="15" customHeight="1" x14ac:dyDescent="0.25">
      <c r="A181" s="64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23"/>
      <c r="P181" s="37"/>
      <c r="Q181" s="40"/>
      <c r="R181" s="37"/>
      <c r="S181" s="37"/>
      <c r="T181" s="23"/>
      <c r="U181" s="23"/>
      <c r="V181" s="23"/>
      <c r="W181" s="23"/>
      <c r="X181" s="60"/>
      <c r="Y181" s="60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65"/>
    </row>
    <row r="182" spans="1:36" ht="15" customHeight="1" x14ac:dyDescent="0.25">
      <c r="A182" s="64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23"/>
      <c r="P182" s="37"/>
      <c r="Q182" s="40"/>
      <c r="R182" s="37"/>
      <c r="S182" s="37"/>
      <c r="T182" s="23"/>
      <c r="U182" s="23"/>
      <c r="V182" s="23"/>
      <c r="W182" s="23"/>
      <c r="X182" s="60"/>
      <c r="Y182" s="60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65"/>
    </row>
    <row r="183" spans="1:36" ht="15" customHeight="1" x14ac:dyDescent="0.25">
      <c r="A183" s="64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23"/>
      <c r="P183" s="37"/>
      <c r="Q183" s="40"/>
      <c r="R183" s="37"/>
      <c r="S183" s="37"/>
      <c r="T183" s="23"/>
      <c r="U183" s="23"/>
      <c r="V183" s="23"/>
      <c r="W183" s="23"/>
      <c r="X183" s="60"/>
      <c r="Y183" s="60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65"/>
    </row>
    <row r="184" spans="1:36" ht="15" customHeight="1" x14ac:dyDescent="0.25">
      <c r="A184" s="64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23"/>
      <c r="P184" s="37"/>
      <c r="Q184" s="40"/>
      <c r="R184" s="37"/>
      <c r="S184" s="37"/>
      <c r="T184" s="23"/>
      <c r="U184" s="23"/>
      <c r="V184" s="23"/>
      <c r="W184" s="23"/>
      <c r="X184" s="60"/>
      <c r="Y184" s="60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65"/>
    </row>
    <row r="185" spans="1:36" ht="15" customHeight="1" x14ac:dyDescent="0.25">
      <c r="A185" s="64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23"/>
      <c r="P185" s="37"/>
      <c r="Q185" s="40"/>
      <c r="R185" s="37"/>
      <c r="S185" s="37"/>
      <c r="T185" s="23"/>
      <c r="U185" s="23"/>
      <c r="V185" s="23"/>
      <c r="W185" s="23"/>
      <c r="X185" s="60"/>
      <c r="Y185" s="60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65"/>
    </row>
    <row r="186" spans="1:36" ht="15" customHeight="1" x14ac:dyDescent="0.25">
      <c r="A186" s="64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23"/>
      <c r="P186" s="37"/>
      <c r="Q186" s="40"/>
      <c r="R186" s="37"/>
      <c r="S186" s="37"/>
      <c r="T186" s="23"/>
      <c r="U186" s="23"/>
      <c r="V186" s="23"/>
      <c r="W186" s="23"/>
      <c r="X186" s="60"/>
      <c r="Y186" s="60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65"/>
    </row>
    <row r="187" spans="1:36" ht="15" customHeight="1" x14ac:dyDescent="0.25">
      <c r="A187" s="64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23"/>
      <c r="P187" s="37"/>
      <c r="Q187" s="40"/>
      <c r="R187" s="37"/>
      <c r="S187" s="37"/>
      <c r="T187" s="23"/>
      <c r="U187" s="23"/>
      <c r="V187" s="23"/>
      <c r="W187" s="23"/>
      <c r="X187" s="60"/>
      <c r="Y187" s="60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65"/>
    </row>
    <row r="188" spans="1:36" ht="15" customHeight="1" x14ac:dyDescent="0.25">
      <c r="A188" s="64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23"/>
      <c r="P188" s="37"/>
      <c r="Q188" s="40"/>
      <c r="R188" s="37"/>
      <c r="S188" s="37"/>
      <c r="T188" s="23"/>
      <c r="U188" s="23"/>
      <c r="V188" s="23"/>
      <c r="W188" s="23"/>
      <c r="X188" s="60"/>
      <c r="Y188" s="60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65"/>
    </row>
    <row r="189" spans="1:36" ht="15" customHeight="1" x14ac:dyDescent="0.25">
      <c r="A189" s="64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23"/>
      <c r="P189" s="37"/>
      <c r="Q189" s="40"/>
      <c r="R189" s="37"/>
      <c r="S189" s="37"/>
      <c r="T189" s="23"/>
      <c r="U189" s="23"/>
      <c r="V189" s="23"/>
      <c r="W189" s="23"/>
      <c r="X189" s="60"/>
      <c r="Y189" s="60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65"/>
    </row>
    <row r="190" spans="1:36" ht="15" customHeight="1" x14ac:dyDescent="0.25">
      <c r="A190" s="64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23"/>
      <c r="P190" s="37"/>
      <c r="Q190" s="40"/>
      <c r="R190" s="37"/>
      <c r="S190" s="37"/>
      <c r="T190" s="23"/>
      <c r="U190" s="23"/>
      <c r="V190" s="23"/>
      <c r="W190" s="23"/>
      <c r="X190" s="60"/>
      <c r="Y190" s="60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65"/>
    </row>
    <row r="191" spans="1:36" ht="15" customHeight="1" x14ac:dyDescent="0.25">
      <c r="A191" s="64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23"/>
      <c r="P191" s="37"/>
      <c r="Q191" s="40"/>
      <c r="R191" s="37"/>
      <c r="S191" s="37"/>
      <c r="T191" s="23"/>
      <c r="U191" s="23"/>
      <c r="V191" s="23"/>
      <c r="W191" s="23"/>
      <c r="X191" s="60"/>
      <c r="Y191" s="60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65"/>
    </row>
    <row r="192" spans="1:36" ht="15" customHeight="1" x14ac:dyDescent="0.25">
      <c r="A192" s="64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23"/>
      <c r="P192" s="37"/>
      <c r="Q192" s="40"/>
      <c r="R192" s="37"/>
      <c r="S192" s="37"/>
      <c r="T192" s="23"/>
      <c r="U192" s="23"/>
      <c r="V192" s="23"/>
      <c r="W192" s="23"/>
      <c r="X192" s="60"/>
      <c r="Y192" s="60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65"/>
    </row>
    <row r="193" spans="1:36" ht="15" customHeight="1" x14ac:dyDescent="0.25">
      <c r="A193" s="64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23"/>
      <c r="P193" s="37"/>
      <c r="Q193" s="40"/>
      <c r="R193" s="37"/>
      <c r="S193" s="37"/>
      <c r="T193" s="23"/>
      <c r="U193" s="23"/>
      <c r="V193" s="23"/>
      <c r="W193" s="23"/>
      <c r="X193" s="60"/>
      <c r="Y193" s="60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65"/>
    </row>
    <row r="194" spans="1:36" ht="15" customHeight="1" x14ac:dyDescent="0.25">
      <c r="A194" s="64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23"/>
      <c r="P194" s="37"/>
      <c r="Q194" s="40"/>
      <c r="R194" s="37"/>
      <c r="S194" s="37"/>
      <c r="T194" s="23"/>
      <c r="U194" s="23"/>
      <c r="V194" s="23"/>
      <c r="W194" s="23"/>
      <c r="X194" s="60"/>
      <c r="Y194" s="60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65"/>
    </row>
    <row r="195" spans="1:36" ht="15" customHeight="1" x14ac:dyDescent="0.25">
      <c r="A195" s="64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23"/>
      <c r="P195" s="37"/>
      <c r="Q195" s="40"/>
      <c r="R195" s="37"/>
      <c r="S195" s="37"/>
      <c r="T195" s="23"/>
      <c r="U195" s="23"/>
      <c r="V195" s="23"/>
      <c r="W195" s="23"/>
      <c r="X195" s="60"/>
      <c r="Y195" s="60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65"/>
    </row>
    <row r="196" spans="1:36" ht="15" customHeight="1" x14ac:dyDescent="0.25">
      <c r="A196" s="64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23"/>
      <c r="P196" s="37"/>
      <c r="Q196" s="40"/>
      <c r="R196" s="37"/>
      <c r="S196" s="37"/>
      <c r="T196" s="23"/>
      <c r="U196" s="23"/>
      <c r="V196" s="23"/>
      <c r="W196" s="23"/>
      <c r="X196" s="60"/>
      <c r="Y196" s="60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65"/>
    </row>
    <row r="197" spans="1:36" ht="15" customHeight="1" x14ac:dyDescent="0.25">
      <c r="A197" s="64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23"/>
      <c r="P197" s="37"/>
      <c r="Q197" s="40"/>
      <c r="R197" s="37"/>
      <c r="S197" s="37"/>
      <c r="T197" s="23"/>
      <c r="U197" s="23"/>
      <c r="V197" s="23"/>
      <c r="W197" s="23"/>
      <c r="X197" s="60"/>
      <c r="Y197" s="60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65"/>
    </row>
    <row r="198" spans="1:36" ht="15" customHeight="1" x14ac:dyDescent="0.25">
      <c r="A198" s="64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23"/>
      <c r="P198" s="37"/>
      <c r="Q198" s="40"/>
      <c r="R198" s="37"/>
      <c r="S198" s="37"/>
      <c r="T198" s="23"/>
      <c r="U198" s="23"/>
      <c r="V198" s="23"/>
      <c r="W198" s="23"/>
      <c r="X198" s="60"/>
      <c r="Y198" s="60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65"/>
    </row>
    <row r="199" spans="1:36" ht="15" customHeight="1" x14ac:dyDescent="0.25">
      <c r="A199" s="64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23"/>
      <c r="P199" s="37"/>
      <c r="Q199" s="40"/>
      <c r="R199" s="37"/>
      <c r="S199" s="37"/>
      <c r="T199" s="23"/>
      <c r="U199" s="23"/>
      <c r="V199" s="23"/>
      <c r="W199" s="23"/>
      <c r="X199" s="60"/>
      <c r="Y199" s="60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65"/>
    </row>
    <row r="200" spans="1:36" ht="15" customHeight="1" x14ac:dyDescent="0.25">
      <c r="A200" s="64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23"/>
      <c r="P200" s="37"/>
      <c r="Q200" s="40"/>
      <c r="R200" s="37"/>
      <c r="S200" s="37"/>
      <c r="T200" s="23"/>
      <c r="U200" s="23"/>
      <c r="V200" s="23"/>
      <c r="W200" s="23"/>
      <c r="X200" s="60"/>
      <c r="Y200" s="60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65"/>
    </row>
    <row r="201" spans="1:36" ht="15" customHeight="1" x14ac:dyDescent="0.25">
      <c r="A201" s="64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23"/>
      <c r="P201" s="37"/>
      <c r="Q201" s="40"/>
      <c r="R201" s="37"/>
      <c r="S201" s="37"/>
      <c r="T201" s="23"/>
      <c r="U201" s="23"/>
      <c r="V201" s="23"/>
      <c r="W201" s="23"/>
      <c r="X201" s="60"/>
      <c r="Y201" s="60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65"/>
    </row>
    <row r="202" spans="1:36" ht="15" customHeight="1" x14ac:dyDescent="0.25">
      <c r="A202" s="64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23"/>
      <c r="P202" s="37"/>
      <c r="Q202" s="40"/>
      <c r="R202" s="37"/>
      <c r="S202" s="37"/>
      <c r="T202" s="23"/>
      <c r="U202" s="23"/>
      <c r="V202" s="23"/>
      <c r="W202" s="23"/>
      <c r="X202" s="60"/>
      <c r="Y202" s="60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65"/>
    </row>
    <row r="203" spans="1:36" ht="15" customHeight="1" x14ac:dyDescent="0.25">
      <c r="A203" s="64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23"/>
      <c r="P203" s="37"/>
      <c r="Q203" s="40"/>
      <c r="R203" s="37"/>
      <c r="S203" s="37"/>
      <c r="T203" s="23"/>
      <c r="U203" s="23"/>
      <c r="V203" s="23"/>
      <c r="W203" s="23"/>
      <c r="X203" s="60"/>
      <c r="Y203" s="60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65"/>
    </row>
    <row r="217" spans="2:36" ht="15" customHeight="1" x14ac:dyDescent="0.2"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  <c r="AA217" s="65"/>
      <c r="AB217" s="65"/>
      <c r="AC217" s="65"/>
      <c r="AD217" s="65"/>
      <c r="AE217" s="65"/>
      <c r="AF217" s="65"/>
      <c r="AG217" s="65"/>
      <c r="AH217" s="65"/>
      <c r="AI217" s="65"/>
      <c r="AJ217" s="65"/>
    </row>
    <row r="218" spans="2:36" ht="15" customHeight="1" x14ac:dyDescent="0.2"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  <c r="AA218" s="65"/>
      <c r="AB218" s="65"/>
      <c r="AC218" s="65"/>
      <c r="AD218" s="65"/>
      <c r="AE218" s="65"/>
      <c r="AF218" s="65"/>
      <c r="AG218" s="65"/>
      <c r="AH218" s="65"/>
      <c r="AI218" s="65"/>
      <c r="AJ218" s="65"/>
    </row>
    <row r="219" spans="2:36" ht="15" customHeight="1" x14ac:dyDescent="0.2"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  <c r="AA219" s="65"/>
      <c r="AB219" s="65"/>
      <c r="AC219" s="65"/>
      <c r="AD219" s="65"/>
      <c r="AE219" s="65"/>
      <c r="AF219" s="65"/>
      <c r="AG219" s="65"/>
      <c r="AH219" s="65"/>
      <c r="AI219" s="65"/>
      <c r="AJ219" s="65"/>
    </row>
    <row r="220" spans="2:36" ht="15" customHeight="1" x14ac:dyDescent="0.2"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  <c r="AA220" s="65"/>
      <c r="AB220" s="65"/>
      <c r="AC220" s="65"/>
      <c r="AD220" s="65"/>
      <c r="AE220" s="65"/>
      <c r="AF220" s="65"/>
      <c r="AG220" s="65"/>
      <c r="AH220" s="65"/>
      <c r="AI220" s="65"/>
      <c r="AJ220" s="65"/>
    </row>
    <row r="221" spans="2:36" ht="15" customHeight="1" x14ac:dyDescent="0.2"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  <c r="AA221" s="65"/>
      <c r="AB221" s="65"/>
      <c r="AC221" s="65"/>
      <c r="AD221" s="65"/>
      <c r="AE221" s="65"/>
      <c r="AF221" s="65"/>
      <c r="AG221" s="65"/>
      <c r="AH221" s="65"/>
      <c r="AI221" s="65"/>
      <c r="AJ221" s="65"/>
    </row>
    <row r="222" spans="2:36" ht="15" customHeight="1" x14ac:dyDescent="0.2"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  <c r="AB222" s="65"/>
      <c r="AC222" s="65"/>
      <c r="AD222" s="65"/>
      <c r="AE222" s="65"/>
      <c r="AF222" s="65"/>
      <c r="AG222" s="65"/>
      <c r="AH222" s="65"/>
      <c r="AI222" s="65"/>
      <c r="AJ222" s="65"/>
    </row>
    <row r="223" spans="2:36" ht="15" customHeight="1" x14ac:dyDescent="0.2"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  <c r="AB223" s="65"/>
      <c r="AC223" s="65"/>
      <c r="AD223" s="65"/>
      <c r="AE223" s="65"/>
      <c r="AF223" s="65"/>
      <c r="AG223" s="65"/>
      <c r="AH223" s="65"/>
      <c r="AI223" s="65"/>
      <c r="AJ223" s="65"/>
    </row>
    <row r="224" spans="2:36" ht="15" customHeight="1" x14ac:dyDescent="0.2"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  <c r="AA224" s="65"/>
      <c r="AB224" s="65"/>
      <c r="AC224" s="65"/>
      <c r="AD224" s="65"/>
      <c r="AE224" s="65"/>
      <c r="AF224" s="65"/>
      <c r="AG224" s="65"/>
      <c r="AH224" s="65"/>
      <c r="AI224" s="65"/>
      <c r="AJ224" s="65"/>
    </row>
    <row r="225" spans="2:36" ht="15" customHeight="1" x14ac:dyDescent="0.2"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65"/>
      <c r="Y225" s="65"/>
      <c r="Z225" s="65"/>
      <c r="AA225" s="65"/>
      <c r="AB225" s="65"/>
      <c r="AC225" s="65"/>
      <c r="AD225" s="65"/>
      <c r="AE225" s="65"/>
      <c r="AF225" s="65"/>
      <c r="AG225" s="65"/>
      <c r="AH225" s="65"/>
      <c r="AI225" s="65"/>
      <c r="AJ225" s="65"/>
    </row>
    <row r="226" spans="2:36" ht="15" customHeight="1" x14ac:dyDescent="0.2"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  <c r="Y226" s="65"/>
      <c r="Z226" s="65"/>
      <c r="AA226" s="65"/>
      <c r="AB226" s="65"/>
      <c r="AC226" s="65"/>
      <c r="AD226" s="65"/>
      <c r="AE226" s="65"/>
      <c r="AF226" s="65"/>
      <c r="AG226" s="65"/>
      <c r="AH226" s="65"/>
      <c r="AI226" s="65"/>
      <c r="AJ226" s="65"/>
    </row>
    <row r="227" spans="2:36" ht="15" customHeight="1" x14ac:dyDescent="0.2"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  <c r="AA227" s="65"/>
      <c r="AB227" s="65"/>
      <c r="AC227" s="65"/>
      <c r="AD227" s="65"/>
      <c r="AE227" s="65"/>
      <c r="AF227" s="65"/>
      <c r="AG227" s="65"/>
      <c r="AH227" s="65"/>
      <c r="AI227" s="65"/>
      <c r="AJ227" s="65"/>
    </row>
    <row r="228" spans="2:36" ht="15" customHeight="1" x14ac:dyDescent="0.2"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65"/>
      <c r="Z228" s="65"/>
      <c r="AA228" s="65"/>
      <c r="AB228" s="65"/>
      <c r="AC228" s="65"/>
      <c r="AD228" s="65"/>
      <c r="AE228" s="65"/>
      <c r="AF228" s="65"/>
      <c r="AG228" s="65"/>
      <c r="AH228" s="65"/>
      <c r="AI228" s="65"/>
      <c r="AJ228" s="65"/>
    </row>
    <row r="229" spans="2:36" ht="15" customHeight="1" x14ac:dyDescent="0.2"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5"/>
      <c r="Y229" s="65"/>
      <c r="Z229" s="65"/>
      <c r="AA229" s="65"/>
      <c r="AB229" s="65"/>
      <c r="AC229" s="65"/>
      <c r="AD229" s="65"/>
      <c r="AE229" s="65"/>
      <c r="AF229" s="65"/>
      <c r="AG229" s="65"/>
      <c r="AH229" s="65"/>
      <c r="AI229" s="65"/>
      <c r="AJ229" s="65"/>
    </row>
    <row r="230" spans="2:36" ht="15" customHeight="1" x14ac:dyDescent="0.2"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65"/>
      <c r="Z230" s="65"/>
      <c r="AA230" s="65"/>
      <c r="AB230" s="65"/>
      <c r="AC230" s="65"/>
      <c r="AD230" s="65"/>
      <c r="AE230" s="65"/>
      <c r="AF230" s="65"/>
      <c r="AG230" s="65"/>
      <c r="AH230" s="65"/>
      <c r="AI230" s="65"/>
      <c r="AJ230" s="65"/>
    </row>
    <row r="231" spans="2:36" ht="15" customHeight="1" x14ac:dyDescent="0.2"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/>
      <c r="Z231" s="65"/>
      <c r="AA231" s="65"/>
      <c r="AB231" s="65"/>
      <c r="AC231" s="65"/>
      <c r="AD231" s="65"/>
      <c r="AE231" s="65"/>
      <c r="AF231" s="65"/>
      <c r="AG231" s="65"/>
      <c r="AH231" s="65"/>
      <c r="AI231" s="65"/>
      <c r="AJ231" s="65"/>
    </row>
    <row r="232" spans="2:36" ht="15" customHeight="1" x14ac:dyDescent="0.2"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  <c r="Y232" s="65"/>
      <c r="Z232" s="65"/>
      <c r="AA232" s="65"/>
      <c r="AB232" s="65"/>
      <c r="AC232" s="65"/>
      <c r="AD232" s="65"/>
      <c r="AE232" s="65"/>
      <c r="AF232" s="65"/>
      <c r="AG232" s="65"/>
      <c r="AH232" s="65"/>
      <c r="AI232" s="65"/>
      <c r="AJ232" s="65"/>
    </row>
    <row r="233" spans="2:36" ht="15" customHeight="1" x14ac:dyDescent="0.2">
      <c r="B233" s="65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  <c r="AA233" s="65"/>
      <c r="AB233" s="65"/>
      <c r="AC233" s="65"/>
      <c r="AD233" s="65"/>
      <c r="AE233" s="65"/>
      <c r="AF233" s="65"/>
      <c r="AG233" s="65"/>
      <c r="AH233" s="65"/>
      <c r="AI233" s="65"/>
      <c r="AJ233" s="65"/>
    </row>
    <row r="234" spans="2:36" ht="15" customHeight="1" x14ac:dyDescent="0.2"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65"/>
      <c r="Y234" s="65"/>
      <c r="Z234" s="65"/>
      <c r="AA234" s="65"/>
      <c r="AB234" s="65"/>
      <c r="AC234" s="65"/>
      <c r="AD234" s="65"/>
      <c r="AE234" s="65"/>
      <c r="AF234" s="65"/>
      <c r="AG234" s="65"/>
      <c r="AH234" s="65"/>
      <c r="AI234" s="65"/>
      <c r="AJ234" s="65"/>
    </row>
    <row r="235" spans="2:36" ht="15" customHeight="1" x14ac:dyDescent="0.2">
      <c r="B235" s="65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  <c r="R235" s="65"/>
      <c r="S235" s="65"/>
      <c r="T235" s="65"/>
      <c r="U235" s="65"/>
      <c r="V235" s="65"/>
      <c r="W235" s="65"/>
      <c r="X235" s="65"/>
      <c r="Y235" s="65"/>
      <c r="Z235" s="65"/>
      <c r="AA235" s="65"/>
      <c r="AB235" s="65"/>
      <c r="AC235" s="65"/>
      <c r="AD235" s="65"/>
      <c r="AE235" s="65"/>
      <c r="AF235" s="65"/>
      <c r="AG235" s="65"/>
      <c r="AH235" s="65"/>
      <c r="AI235" s="65"/>
      <c r="AJ235" s="65"/>
    </row>
    <row r="236" spans="2:36" ht="15" customHeight="1" x14ac:dyDescent="0.2"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  <c r="Y236" s="65"/>
      <c r="Z236" s="65"/>
      <c r="AA236" s="65"/>
      <c r="AB236" s="65"/>
      <c r="AC236" s="65"/>
      <c r="AD236" s="65"/>
      <c r="AE236" s="65"/>
      <c r="AF236" s="65"/>
      <c r="AG236" s="65"/>
      <c r="AH236" s="65"/>
      <c r="AI236" s="65"/>
      <c r="AJ236" s="65"/>
    </row>
    <row r="237" spans="2:36" ht="15" customHeight="1" x14ac:dyDescent="0.2">
      <c r="B237" s="65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5"/>
      <c r="Y237" s="65"/>
      <c r="Z237" s="65"/>
      <c r="AA237" s="65"/>
      <c r="AB237" s="65"/>
      <c r="AC237" s="65"/>
      <c r="AD237" s="65"/>
      <c r="AE237" s="65"/>
      <c r="AF237" s="65"/>
      <c r="AG237" s="65"/>
      <c r="AH237" s="65"/>
      <c r="AI237" s="65"/>
      <c r="AJ237" s="65"/>
    </row>
    <row r="238" spans="2:36" ht="15" customHeight="1" x14ac:dyDescent="0.2">
      <c r="B238" s="65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5"/>
      <c r="Y238" s="65"/>
      <c r="Z238" s="65"/>
      <c r="AA238" s="65"/>
      <c r="AB238" s="65"/>
      <c r="AC238" s="65"/>
      <c r="AD238" s="65"/>
      <c r="AE238" s="65"/>
      <c r="AF238" s="65"/>
      <c r="AG238" s="65"/>
      <c r="AH238" s="65"/>
      <c r="AI238" s="65"/>
      <c r="AJ238" s="65"/>
    </row>
    <row r="239" spans="2:36" ht="15" customHeight="1" x14ac:dyDescent="0.2"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65"/>
      <c r="Y239" s="65"/>
      <c r="Z239" s="65"/>
      <c r="AA239" s="65"/>
      <c r="AB239" s="65"/>
      <c r="AC239" s="65"/>
      <c r="AD239" s="65"/>
      <c r="AE239" s="65"/>
      <c r="AF239" s="65"/>
      <c r="AG239" s="65"/>
      <c r="AH239" s="65"/>
      <c r="AI239" s="65"/>
      <c r="AJ239" s="65"/>
    </row>
    <row r="240" spans="2:36" ht="15" customHeight="1" x14ac:dyDescent="0.2">
      <c r="B240" s="65"/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  <c r="R240" s="65"/>
      <c r="S240" s="65"/>
      <c r="T240" s="65"/>
      <c r="U240" s="65"/>
      <c r="V240" s="65"/>
      <c r="W240" s="65"/>
      <c r="X240" s="65"/>
      <c r="Y240" s="65"/>
      <c r="Z240" s="65"/>
      <c r="AA240" s="65"/>
      <c r="AB240" s="65"/>
      <c r="AC240" s="65"/>
      <c r="AD240" s="65"/>
      <c r="AE240" s="65"/>
      <c r="AF240" s="65"/>
      <c r="AG240" s="65"/>
      <c r="AH240" s="65"/>
      <c r="AI240" s="65"/>
      <c r="AJ240" s="65"/>
    </row>
    <row r="241" spans="2:36" ht="15" customHeight="1" x14ac:dyDescent="0.2">
      <c r="B241" s="65"/>
      <c r="C241" s="65"/>
      <c r="D241" s="65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  <c r="R241" s="65"/>
      <c r="S241" s="65"/>
      <c r="T241" s="65"/>
      <c r="U241" s="65"/>
      <c r="V241" s="65"/>
      <c r="W241" s="65"/>
      <c r="X241" s="65"/>
      <c r="Y241" s="65"/>
      <c r="Z241" s="65"/>
      <c r="AA241" s="65"/>
      <c r="AB241" s="65"/>
      <c r="AC241" s="65"/>
      <c r="AD241" s="65"/>
      <c r="AE241" s="65"/>
      <c r="AF241" s="65"/>
      <c r="AG241" s="65"/>
      <c r="AH241" s="65"/>
      <c r="AI241" s="65"/>
      <c r="AJ241" s="65"/>
    </row>
    <row r="242" spans="2:36" ht="15" customHeight="1" x14ac:dyDescent="0.2">
      <c r="B242" s="65"/>
      <c r="C242" s="65"/>
      <c r="D242" s="65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  <c r="R242" s="65"/>
      <c r="S242" s="65"/>
      <c r="T242" s="65"/>
      <c r="U242" s="65"/>
      <c r="V242" s="65"/>
      <c r="W242" s="65"/>
      <c r="X242" s="65"/>
      <c r="Y242" s="65"/>
      <c r="Z242" s="65"/>
      <c r="AA242" s="65"/>
      <c r="AB242" s="65"/>
      <c r="AC242" s="65"/>
      <c r="AD242" s="65"/>
      <c r="AE242" s="65"/>
      <c r="AF242" s="65"/>
      <c r="AG242" s="65"/>
      <c r="AH242" s="65"/>
      <c r="AI242" s="65"/>
      <c r="AJ242" s="65"/>
    </row>
    <row r="243" spans="2:36" ht="15" customHeight="1" x14ac:dyDescent="0.2">
      <c r="B243" s="65"/>
      <c r="C243" s="65"/>
      <c r="D243" s="65"/>
      <c r="E243" s="65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  <c r="R243" s="65"/>
      <c r="S243" s="65"/>
      <c r="T243" s="65"/>
      <c r="U243" s="65"/>
      <c r="V243" s="65"/>
      <c r="W243" s="65"/>
      <c r="X243" s="65"/>
      <c r="Y243" s="65"/>
      <c r="Z243" s="65"/>
      <c r="AA243" s="65"/>
      <c r="AB243" s="65"/>
      <c r="AC243" s="65"/>
      <c r="AD243" s="65"/>
      <c r="AE243" s="65"/>
      <c r="AF243" s="65"/>
      <c r="AG243" s="65"/>
      <c r="AH243" s="65"/>
      <c r="AI243" s="65"/>
      <c r="AJ243" s="65"/>
    </row>
    <row r="244" spans="2:36" ht="15" customHeight="1" x14ac:dyDescent="0.2">
      <c r="B244" s="65"/>
      <c r="C244" s="65"/>
      <c r="D244" s="65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  <c r="R244" s="65"/>
      <c r="S244" s="65"/>
      <c r="T244" s="65"/>
      <c r="U244" s="65"/>
      <c r="V244" s="65"/>
      <c r="W244" s="65"/>
      <c r="X244" s="65"/>
      <c r="Y244" s="65"/>
      <c r="Z244" s="65"/>
      <c r="AA244" s="65"/>
      <c r="AB244" s="65"/>
      <c r="AC244" s="65"/>
      <c r="AD244" s="65"/>
      <c r="AE244" s="65"/>
      <c r="AF244" s="65"/>
      <c r="AG244" s="65"/>
      <c r="AH244" s="65"/>
      <c r="AI244" s="65"/>
      <c r="AJ244" s="65"/>
    </row>
    <row r="245" spans="2:36" ht="15" customHeight="1" x14ac:dyDescent="0.2">
      <c r="B245" s="65"/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  <c r="R245" s="65"/>
      <c r="S245" s="65"/>
      <c r="T245" s="65"/>
      <c r="U245" s="65"/>
      <c r="V245" s="65"/>
      <c r="W245" s="65"/>
      <c r="X245" s="65"/>
      <c r="Y245" s="65"/>
      <c r="Z245" s="65"/>
      <c r="AA245" s="65"/>
      <c r="AB245" s="65"/>
      <c r="AC245" s="65"/>
      <c r="AD245" s="65"/>
      <c r="AE245" s="65"/>
      <c r="AF245" s="65"/>
      <c r="AG245" s="65"/>
      <c r="AH245" s="65"/>
      <c r="AI245" s="65"/>
      <c r="AJ245" s="65"/>
    </row>
    <row r="246" spans="2:36" ht="15" customHeight="1" x14ac:dyDescent="0.2">
      <c r="B246" s="65"/>
      <c r="C246" s="65"/>
      <c r="D246" s="65"/>
      <c r="E246" s="65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P246" s="65"/>
      <c r="Q246" s="65"/>
      <c r="R246" s="65"/>
      <c r="S246" s="65"/>
      <c r="T246" s="65"/>
      <c r="U246" s="65"/>
      <c r="V246" s="65"/>
      <c r="W246" s="65"/>
      <c r="X246" s="65"/>
      <c r="Y246" s="65"/>
      <c r="Z246" s="65"/>
      <c r="AA246" s="65"/>
      <c r="AB246" s="65"/>
      <c r="AC246" s="65"/>
      <c r="AD246" s="65"/>
      <c r="AE246" s="65"/>
      <c r="AF246" s="65"/>
      <c r="AG246" s="65"/>
      <c r="AH246" s="65"/>
      <c r="AI246" s="65"/>
      <c r="AJ246" s="65"/>
    </row>
    <row r="247" spans="2:36" ht="15" customHeight="1" x14ac:dyDescent="0.2">
      <c r="B247" s="65"/>
      <c r="C247" s="65"/>
      <c r="D247" s="65"/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  <c r="R247" s="65"/>
      <c r="S247" s="65"/>
      <c r="T247" s="65"/>
      <c r="U247" s="65"/>
      <c r="V247" s="65"/>
      <c r="W247" s="65"/>
      <c r="X247" s="65"/>
      <c r="Y247" s="65"/>
      <c r="Z247" s="65"/>
      <c r="AA247" s="65"/>
      <c r="AB247" s="65"/>
      <c r="AC247" s="65"/>
      <c r="AD247" s="65"/>
      <c r="AE247" s="65"/>
      <c r="AF247" s="65"/>
      <c r="AG247" s="65"/>
      <c r="AH247" s="65"/>
      <c r="AI247" s="65"/>
      <c r="AJ247" s="65"/>
    </row>
    <row r="248" spans="2:36" ht="15" customHeight="1" x14ac:dyDescent="0.2">
      <c r="B248" s="65"/>
      <c r="C248" s="65"/>
      <c r="D248" s="65"/>
      <c r="E248" s="65"/>
      <c r="F248" s="65"/>
      <c r="G248" s="65"/>
      <c r="H248" s="65"/>
      <c r="I248" s="65"/>
      <c r="J248" s="65"/>
      <c r="K248" s="65"/>
      <c r="L248" s="65"/>
      <c r="M248" s="65"/>
      <c r="N248" s="65"/>
      <c r="O248" s="65"/>
      <c r="P248" s="65"/>
      <c r="Q248" s="65"/>
      <c r="R248" s="65"/>
      <c r="S248" s="65"/>
      <c r="T248" s="65"/>
      <c r="U248" s="65"/>
      <c r="V248" s="65"/>
      <c r="W248" s="65"/>
      <c r="X248" s="65"/>
      <c r="Y248" s="65"/>
      <c r="Z248" s="65"/>
      <c r="AA248" s="65"/>
      <c r="AB248" s="65"/>
      <c r="AC248" s="65"/>
      <c r="AD248" s="65"/>
      <c r="AE248" s="65"/>
      <c r="AF248" s="65"/>
      <c r="AG248" s="65"/>
      <c r="AH248" s="65"/>
      <c r="AI248" s="65"/>
      <c r="AJ248" s="65"/>
    </row>
    <row r="252" spans="2:36" ht="15" customHeight="1" x14ac:dyDescent="0.2">
      <c r="B252" s="65"/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  <c r="Y252" s="65"/>
      <c r="Z252" s="65"/>
      <c r="AA252" s="65"/>
      <c r="AB252" s="65"/>
      <c r="AC252" s="65"/>
      <c r="AD252" s="65"/>
      <c r="AE252" s="65"/>
      <c r="AF252" s="65"/>
      <c r="AG252" s="65"/>
      <c r="AH252" s="65"/>
      <c r="AI252" s="65"/>
      <c r="AJ252" s="65"/>
    </row>
    <row r="253" spans="2:36" ht="15" customHeight="1" x14ac:dyDescent="0.2">
      <c r="B253" s="65"/>
      <c r="C253" s="65"/>
      <c r="D253" s="65"/>
      <c r="E253" s="65"/>
      <c r="F253" s="65"/>
      <c r="G253" s="65"/>
      <c r="H253" s="65"/>
      <c r="I253" s="65"/>
      <c r="J253" s="65"/>
      <c r="K253" s="65"/>
      <c r="L253" s="65"/>
      <c r="M253" s="65"/>
      <c r="N253" s="65"/>
      <c r="O253" s="65"/>
      <c r="P253" s="65"/>
      <c r="Q253" s="65"/>
      <c r="R253" s="65"/>
      <c r="S253" s="65"/>
      <c r="T253" s="65"/>
      <c r="U253" s="65"/>
      <c r="V253" s="65"/>
      <c r="W253" s="65"/>
      <c r="X253" s="65"/>
      <c r="Y253" s="65"/>
      <c r="Z253" s="65"/>
      <c r="AA253" s="65"/>
      <c r="AB253" s="65"/>
      <c r="AC253" s="65"/>
      <c r="AD253" s="65"/>
      <c r="AE253" s="65"/>
      <c r="AF253" s="65"/>
      <c r="AG253" s="65"/>
      <c r="AH253" s="65"/>
      <c r="AI253" s="65"/>
      <c r="AJ253" s="65"/>
    </row>
    <row r="254" spans="2:36" ht="15" customHeight="1" x14ac:dyDescent="0.2">
      <c r="B254" s="65"/>
      <c r="C254" s="65"/>
      <c r="D254" s="65"/>
      <c r="E254" s="65"/>
      <c r="F254" s="65"/>
      <c r="G254" s="65"/>
      <c r="H254" s="65"/>
      <c r="I254" s="65"/>
      <c r="J254" s="65"/>
      <c r="K254" s="65"/>
      <c r="L254" s="65"/>
      <c r="M254" s="65"/>
      <c r="N254" s="65"/>
      <c r="O254" s="65"/>
      <c r="P254" s="65"/>
      <c r="Q254" s="65"/>
      <c r="R254" s="65"/>
      <c r="S254" s="65"/>
      <c r="T254" s="65"/>
      <c r="U254" s="65"/>
      <c r="V254" s="65"/>
      <c r="W254" s="65"/>
      <c r="X254" s="65"/>
      <c r="Y254" s="65"/>
      <c r="Z254" s="65"/>
      <c r="AA254" s="65"/>
      <c r="AB254" s="65"/>
      <c r="AC254" s="65"/>
      <c r="AD254" s="65"/>
      <c r="AE254" s="65"/>
      <c r="AF254" s="65"/>
      <c r="AG254" s="65"/>
      <c r="AH254" s="65"/>
      <c r="AI254" s="65"/>
      <c r="AJ254" s="65"/>
    </row>
    <row r="255" spans="2:36" ht="15" customHeight="1" x14ac:dyDescent="0.2">
      <c r="B255" s="65"/>
      <c r="C255" s="65"/>
      <c r="D255" s="65"/>
      <c r="E255" s="65"/>
      <c r="F255" s="65"/>
      <c r="G255" s="65"/>
      <c r="H255" s="65"/>
      <c r="I255" s="65"/>
      <c r="J255" s="65"/>
      <c r="K255" s="65"/>
      <c r="L255" s="65"/>
      <c r="M255" s="65"/>
      <c r="N255" s="65"/>
      <c r="O255" s="65"/>
      <c r="P255" s="65"/>
      <c r="Q255" s="65"/>
      <c r="R255" s="65"/>
      <c r="S255" s="65"/>
      <c r="T255" s="65"/>
      <c r="U255" s="65"/>
      <c r="V255" s="65"/>
      <c r="W255" s="65"/>
      <c r="X255" s="65"/>
      <c r="Y255" s="65"/>
      <c r="Z255" s="65"/>
      <c r="AA255" s="65"/>
      <c r="AB255" s="65"/>
      <c r="AC255" s="65"/>
      <c r="AD255" s="65"/>
      <c r="AE255" s="65"/>
      <c r="AF255" s="65"/>
      <c r="AG255" s="65"/>
      <c r="AH255" s="65"/>
      <c r="AI255" s="65"/>
      <c r="AJ255" s="65"/>
    </row>
    <row r="256" spans="2:36" ht="15" customHeight="1" x14ac:dyDescent="0.2">
      <c r="B256" s="65"/>
      <c r="C256" s="65"/>
      <c r="D256" s="65"/>
      <c r="E256" s="65"/>
      <c r="F256" s="65"/>
      <c r="G256" s="65"/>
      <c r="H256" s="65"/>
      <c r="I256" s="65"/>
      <c r="J256" s="65"/>
      <c r="K256" s="65"/>
      <c r="L256" s="65"/>
      <c r="M256" s="65"/>
      <c r="N256" s="65"/>
      <c r="O256" s="65"/>
      <c r="P256" s="65"/>
      <c r="Q256" s="65"/>
      <c r="R256" s="65"/>
      <c r="S256" s="65"/>
      <c r="T256" s="65"/>
      <c r="U256" s="65"/>
      <c r="V256" s="65"/>
      <c r="W256" s="65"/>
      <c r="X256" s="65"/>
      <c r="Y256" s="65"/>
      <c r="Z256" s="65"/>
      <c r="AA256" s="65"/>
      <c r="AB256" s="65"/>
      <c r="AC256" s="65"/>
      <c r="AD256" s="65"/>
      <c r="AE256" s="65"/>
      <c r="AF256" s="65"/>
      <c r="AG256" s="65"/>
      <c r="AH256" s="65"/>
      <c r="AI256" s="65"/>
      <c r="AJ256" s="65"/>
    </row>
    <row r="257" spans="2:36" ht="15" customHeight="1" x14ac:dyDescent="0.2">
      <c r="B257" s="65"/>
      <c r="C257" s="65"/>
      <c r="D257" s="65"/>
      <c r="E257" s="65"/>
      <c r="F257" s="65"/>
      <c r="G257" s="65"/>
      <c r="H257" s="65"/>
      <c r="I257" s="65"/>
      <c r="J257" s="65"/>
      <c r="K257" s="65"/>
      <c r="L257" s="65"/>
      <c r="M257" s="65"/>
      <c r="N257" s="65"/>
      <c r="O257" s="65"/>
      <c r="P257" s="65"/>
      <c r="Q257" s="65"/>
      <c r="R257" s="65"/>
      <c r="S257" s="65"/>
      <c r="T257" s="65"/>
      <c r="U257" s="65"/>
      <c r="V257" s="65"/>
      <c r="W257" s="65"/>
      <c r="X257" s="65"/>
      <c r="Y257" s="65"/>
      <c r="Z257" s="65"/>
      <c r="AA257" s="65"/>
      <c r="AB257" s="65"/>
      <c r="AC257" s="65"/>
      <c r="AD257" s="65"/>
      <c r="AE257" s="65"/>
      <c r="AF257" s="65"/>
      <c r="AG257" s="65"/>
      <c r="AH257" s="65"/>
      <c r="AI257" s="65"/>
      <c r="AJ257" s="65"/>
    </row>
    <row r="258" spans="2:36" ht="15" customHeight="1" x14ac:dyDescent="0.2">
      <c r="B258" s="65"/>
      <c r="C258" s="65"/>
      <c r="D258" s="65"/>
      <c r="E258" s="65"/>
      <c r="F258" s="65"/>
      <c r="G258" s="65"/>
      <c r="H258" s="65"/>
      <c r="I258" s="65"/>
      <c r="J258" s="65"/>
      <c r="K258" s="65"/>
      <c r="L258" s="65"/>
      <c r="M258" s="65"/>
      <c r="N258" s="65"/>
      <c r="O258" s="65"/>
      <c r="P258" s="65"/>
      <c r="Q258" s="65"/>
      <c r="R258" s="65"/>
      <c r="S258" s="65"/>
      <c r="T258" s="65"/>
      <c r="U258" s="65"/>
      <c r="V258" s="65"/>
      <c r="W258" s="65"/>
      <c r="X258" s="65"/>
      <c r="Y258" s="65"/>
      <c r="Z258" s="65"/>
      <c r="AA258" s="65"/>
      <c r="AB258" s="65"/>
      <c r="AC258" s="65"/>
      <c r="AD258" s="65"/>
      <c r="AE258" s="65"/>
      <c r="AF258" s="65"/>
      <c r="AG258" s="65"/>
      <c r="AH258" s="65"/>
      <c r="AI258" s="65"/>
      <c r="AJ258" s="65"/>
    </row>
    <row r="259" spans="2:36" ht="15" customHeight="1" x14ac:dyDescent="0.2">
      <c r="B259" s="65"/>
      <c r="C259" s="65"/>
      <c r="D259" s="65"/>
      <c r="E259" s="65"/>
      <c r="F259" s="65"/>
      <c r="G259" s="65"/>
      <c r="H259" s="65"/>
      <c r="I259" s="65"/>
      <c r="J259" s="65"/>
      <c r="K259" s="65"/>
      <c r="L259" s="65"/>
      <c r="M259" s="65"/>
      <c r="N259" s="65"/>
      <c r="O259" s="65"/>
      <c r="P259" s="65"/>
      <c r="Q259" s="65"/>
      <c r="R259" s="65"/>
      <c r="S259" s="65"/>
      <c r="T259" s="65"/>
      <c r="U259" s="65"/>
      <c r="V259" s="65"/>
      <c r="W259" s="65"/>
      <c r="X259" s="65"/>
      <c r="Y259" s="65"/>
      <c r="Z259" s="65"/>
      <c r="AA259" s="65"/>
      <c r="AB259" s="65"/>
      <c r="AC259" s="65"/>
      <c r="AD259" s="65"/>
      <c r="AE259" s="65"/>
      <c r="AF259" s="65"/>
      <c r="AG259" s="65"/>
      <c r="AH259" s="65"/>
      <c r="AI259" s="65"/>
      <c r="AJ259" s="65"/>
    </row>
    <row r="260" spans="2:36" ht="15" customHeight="1" x14ac:dyDescent="0.2">
      <c r="B260" s="65"/>
      <c r="C260" s="65"/>
      <c r="D260" s="65"/>
      <c r="E260" s="65"/>
      <c r="F260" s="65"/>
      <c r="G260" s="65"/>
      <c r="H260" s="65"/>
      <c r="I260" s="65"/>
      <c r="J260" s="65"/>
      <c r="K260" s="65"/>
      <c r="L260" s="65"/>
      <c r="M260" s="65"/>
      <c r="N260" s="65"/>
      <c r="O260" s="65"/>
      <c r="P260" s="65"/>
      <c r="Q260" s="65"/>
      <c r="R260" s="65"/>
      <c r="S260" s="65"/>
      <c r="T260" s="65"/>
      <c r="U260" s="65"/>
      <c r="V260" s="65"/>
      <c r="W260" s="65"/>
      <c r="X260" s="65"/>
      <c r="Y260" s="65"/>
      <c r="Z260" s="65"/>
      <c r="AA260" s="65"/>
      <c r="AB260" s="65"/>
      <c r="AC260" s="65"/>
      <c r="AD260" s="65"/>
      <c r="AE260" s="65"/>
      <c r="AF260" s="65"/>
      <c r="AG260" s="65"/>
      <c r="AH260" s="65"/>
      <c r="AI260" s="65"/>
      <c r="AJ260" s="65"/>
    </row>
    <row r="261" spans="2:36" ht="15" customHeight="1" x14ac:dyDescent="0.2">
      <c r="B261" s="65"/>
      <c r="C261" s="65"/>
      <c r="D261" s="65"/>
      <c r="E261" s="65"/>
      <c r="F261" s="65"/>
      <c r="G261" s="65"/>
      <c r="H261" s="65"/>
      <c r="I261" s="65"/>
      <c r="J261" s="65"/>
      <c r="K261" s="65"/>
      <c r="L261" s="65"/>
      <c r="M261" s="65"/>
      <c r="N261" s="65"/>
      <c r="O261" s="65"/>
      <c r="P261" s="65"/>
      <c r="Q261" s="65"/>
      <c r="R261" s="65"/>
      <c r="S261" s="65"/>
      <c r="T261" s="65"/>
      <c r="U261" s="65"/>
      <c r="V261" s="65"/>
      <c r="W261" s="65"/>
      <c r="X261" s="65"/>
      <c r="Y261" s="65"/>
      <c r="Z261" s="65"/>
      <c r="AA261" s="65"/>
      <c r="AB261" s="65"/>
      <c r="AC261" s="65"/>
      <c r="AD261" s="65"/>
      <c r="AE261" s="65"/>
      <c r="AF261" s="65"/>
      <c r="AG261" s="65"/>
      <c r="AH261" s="65"/>
      <c r="AI261" s="65"/>
      <c r="AJ261" s="65"/>
    </row>
    <row r="262" spans="2:36" ht="15" customHeight="1" x14ac:dyDescent="0.2">
      <c r="B262" s="65"/>
      <c r="C262" s="65"/>
      <c r="D262" s="65"/>
      <c r="E262" s="65"/>
      <c r="F262" s="65"/>
      <c r="G262" s="65"/>
      <c r="H262" s="65"/>
      <c r="I262" s="65"/>
      <c r="J262" s="65"/>
      <c r="K262" s="65"/>
      <c r="L262" s="65"/>
      <c r="M262" s="65"/>
      <c r="N262" s="65"/>
      <c r="O262" s="65"/>
      <c r="P262" s="65"/>
      <c r="Q262" s="65"/>
      <c r="R262" s="65"/>
      <c r="S262" s="65"/>
      <c r="T262" s="65"/>
      <c r="U262" s="65"/>
      <c r="V262" s="65"/>
      <c r="W262" s="65"/>
      <c r="X262" s="65"/>
      <c r="Y262" s="65"/>
      <c r="Z262" s="65"/>
      <c r="AA262" s="65"/>
      <c r="AB262" s="65"/>
      <c r="AC262" s="65"/>
      <c r="AD262" s="65"/>
      <c r="AE262" s="65"/>
      <c r="AF262" s="65"/>
      <c r="AG262" s="65"/>
      <c r="AH262" s="65"/>
      <c r="AI262" s="65"/>
      <c r="AJ262" s="65"/>
    </row>
    <row r="263" spans="2:36" ht="15" customHeight="1" x14ac:dyDescent="0.2">
      <c r="B263" s="65"/>
      <c r="C263" s="65"/>
      <c r="D263" s="65"/>
      <c r="E263" s="65"/>
      <c r="F263" s="65"/>
      <c r="G263" s="65"/>
      <c r="H263" s="65"/>
      <c r="I263" s="65"/>
      <c r="J263" s="65"/>
      <c r="K263" s="65"/>
      <c r="L263" s="65"/>
      <c r="M263" s="65"/>
      <c r="N263" s="65"/>
      <c r="O263" s="65"/>
      <c r="P263" s="65"/>
      <c r="Q263" s="65"/>
      <c r="R263" s="65"/>
      <c r="S263" s="65"/>
      <c r="T263" s="65"/>
      <c r="U263" s="65"/>
      <c r="V263" s="65"/>
      <c r="W263" s="65"/>
      <c r="X263" s="65"/>
      <c r="Y263" s="65"/>
      <c r="Z263" s="65"/>
      <c r="AA263" s="65"/>
      <c r="AB263" s="65"/>
      <c r="AC263" s="65"/>
      <c r="AD263" s="65"/>
      <c r="AE263" s="65"/>
      <c r="AF263" s="65"/>
      <c r="AG263" s="65"/>
      <c r="AH263" s="65"/>
      <c r="AI263" s="65"/>
      <c r="AJ263" s="65"/>
    </row>
    <row r="264" spans="2:36" ht="15" customHeight="1" x14ac:dyDescent="0.2">
      <c r="B264" s="65"/>
      <c r="C264" s="65"/>
      <c r="D264" s="65"/>
      <c r="E264" s="65"/>
      <c r="F264" s="65"/>
      <c r="G264" s="65"/>
      <c r="H264" s="65"/>
      <c r="I264" s="65"/>
      <c r="J264" s="65"/>
      <c r="K264" s="65"/>
      <c r="L264" s="65"/>
      <c r="M264" s="65"/>
      <c r="N264" s="65"/>
      <c r="O264" s="65"/>
      <c r="P264" s="65"/>
      <c r="Q264" s="65"/>
      <c r="R264" s="65"/>
      <c r="S264" s="65"/>
      <c r="T264" s="65"/>
      <c r="U264" s="65"/>
      <c r="V264" s="65"/>
      <c r="W264" s="65"/>
      <c r="X264" s="65"/>
      <c r="Y264" s="65"/>
      <c r="Z264" s="65"/>
      <c r="AA264" s="65"/>
      <c r="AB264" s="65"/>
      <c r="AC264" s="65"/>
      <c r="AD264" s="65"/>
      <c r="AE264" s="65"/>
      <c r="AF264" s="65"/>
      <c r="AG264" s="65"/>
      <c r="AH264" s="65"/>
      <c r="AI264" s="65"/>
      <c r="AJ264" s="65"/>
    </row>
    <row r="265" spans="2:36" ht="15" customHeight="1" x14ac:dyDescent="0.2">
      <c r="B265" s="65"/>
      <c r="C265" s="65"/>
      <c r="D265" s="65"/>
      <c r="E265" s="65"/>
      <c r="F265" s="65"/>
      <c r="G265" s="65"/>
      <c r="H265" s="65"/>
      <c r="I265" s="65"/>
      <c r="J265" s="65"/>
      <c r="K265" s="65"/>
      <c r="L265" s="65"/>
      <c r="M265" s="65"/>
      <c r="N265" s="65"/>
      <c r="O265" s="65"/>
      <c r="P265" s="65"/>
      <c r="Q265" s="65"/>
      <c r="R265" s="65"/>
      <c r="S265" s="65"/>
      <c r="T265" s="65"/>
      <c r="U265" s="65"/>
      <c r="V265" s="65"/>
      <c r="W265" s="65"/>
      <c r="X265" s="65"/>
      <c r="Y265" s="65"/>
      <c r="Z265" s="65"/>
      <c r="AA265" s="65"/>
      <c r="AB265" s="65"/>
      <c r="AC265" s="65"/>
      <c r="AD265" s="65"/>
      <c r="AE265" s="65"/>
      <c r="AF265" s="65"/>
      <c r="AG265" s="65"/>
      <c r="AH265" s="65"/>
      <c r="AI265" s="65"/>
      <c r="AJ265" s="65"/>
    </row>
    <row r="266" spans="2:36" ht="15" customHeight="1" x14ac:dyDescent="0.2">
      <c r="B266" s="65"/>
      <c r="C266" s="65"/>
      <c r="D266" s="65"/>
      <c r="E266" s="65"/>
      <c r="F266" s="65"/>
      <c r="G266" s="65"/>
      <c r="H266" s="65"/>
      <c r="I266" s="65"/>
      <c r="J266" s="65"/>
      <c r="K266" s="65"/>
      <c r="L266" s="65"/>
      <c r="M266" s="65"/>
      <c r="N266" s="65"/>
      <c r="O266" s="65"/>
      <c r="P266" s="65"/>
      <c r="Q266" s="65"/>
      <c r="R266" s="65"/>
      <c r="S266" s="65"/>
      <c r="T266" s="65"/>
      <c r="U266" s="65"/>
      <c r="V266" s="65"/>
      <c r="W266" s="65"/>
      <c r="X266" s="65"/>
      <c r="Y266" s="65"/>
      <c r="Z266" s="65"/>
      <c r="AA266" s="65"/>
      <c r="AB266" s="65"/>
      <c r="AC266" s="65"/>
      <c r="AD266" s="65"/>
      <c r="AE266" s="65"/>
      <c r="AF266" s="65"/>
      <c r="AG266" s="65"/>
      <c r="AH266" s="65"/>
      <c r="AI266" s="65"/>
      <c r="AJ266" s="65"/>
    </row>
    <row r="267" spans="2:36" ht="15" customHeight="1" x14ac:dyDescent="0.2">
      <c r="B267" s="65"/>
      <c r="C267" s="65"/>
      <c r="D267" s="65"/>
      <c r="E267" s="65"/>
      <c r="F267" s="65"/>
      <c r="G267" s="65"/>
      <c r="H267" s="65"/>
      <c r="I267" s="65"/>
      <c r="J267" s="65"/>
      <c r="K267" s="65"/>
      <c r="L267" s="65"/>
      <c r="M267" s="65"/>
      <c r="N267" s="65"/>
      <c r="O267" s="65"/>
      <c r="P267" s="65"/>
      <c r="Q267" s="65"/>
      <c r="R267" s="65"/>
      <c r="S267" s="65"/>
      <c r="T267" s="65"/>
      <c r="U267" s="65"/>
      <c r="V267" s="65"/>
      <c r="W267" s="65"/>
      <c r="X267" s="65"/>
      <c r="Y267" s="65"/>
      <c r="Z267" s="65"/>
      <c r="AA267" s="65"/>
      <c r="AB267" s="65"/>
      <c r="AC267" s="65"/>
      <c r="AD267" s="65"/>
      <c r="AE267" s="65"/>
      <c r="AF267" s="65"/>
      <c r="AG267" s="65"/>
      <c r="AH267" s="65"/>
      <c r="AI267" s="65"/>
      <c r="AJ267" s="65"/>
    </row>
    <row r="268" spans="2:36" ht="15" customHeight="1" x14ac:dyDescent="0.2">
      <c r="B268" s="65"/>
      <c r="C268" s="65"/>
      <c r="D268" s="65"/>
      <c r="E268" s="65"/>
      <c r="F268" s="65"/>
      <c r="G268" s="65"/>
      <c r="H268" s="65"/>
      <c r="I268" s="65"/>
      <c r="J268" s="65"/>
      <c r="K268" s="65"/>
      <c r="L268" s="65"/>
      <c r="M268" s="65"/>
      <c r="N268" s="65"/>
      <c r="O268" s="65"/>
      <c r="P268" s="65"/>
      <c r="Q268" s="65"/>
      <c r="R268" s="65"/>
      <c r="S268" s="65"/>
      <c r="T268" s="65"/>
      <c r="U268" s="65"/>
      <c r="V268" s="65"/>
      <c r="W268" s="65"/>
      <c r="X268" s="65"/>
      <c r="Y268" s="65"/>
      <c r="Z268" s="65"/>
      <c r="AA268" s="65"/>
      <c r="AB268" s="65"/>
      <c r="AC268" s="65"/>
      <c r="AD268" s="65"/>
      <c r="AE268" s="65"/>
      <c r="AF268" s="65"/>
      <c r="AG268" s="65"/>
      <c r="AH268" s="65"/>
      <c r="AI268" s="65"/>
      <c r="AJ268" s="65"/>
    </row>
    <row r="269" spans="2:36" ht="15" customHeight="1" x14ac:dyDescent="0.2">
      <c r="B269" s="65"/>
      <c r="C269" s="65"/>
      <c r="D269" s="65"/>
      <c r="E269" s="65"/>
      <c r="F269" s="65"/>
      <c r="G269" s="65"/>
      <c r="H269" s="65"/>
      <c r="I269" s="65"/>
      <c r="J269" s="65"/>
      <c r="K269" s="65"/>
      <c r="L269" s="65"/>
      <c r="M269" s="65"/>
      <c r="N269" s="65"/>
      <c r="O269" s="65"/>
      <c r="P269" s="65"/>
      <c r="Q269" s="65"/>
      <c r="R269" s="65"/>
      <c r="S269" s="65"/>
      <c r="T269" s="65"/>
      <c r="U269" s="65"/>
      <c r="V269" s="65"/>
      <c r="W269" s="65"/>
      <c r="X269" s="65"/>
      <c r="Y269" s="65"/>
      <c r="Z269" s="65"/>
      <c r="AA269" s="65"/>
      <c r="AB269" s="65"/>
      <c r="AC269" s="65"/>
      <c r="AD269" s="65"/>
      <c r="AE269" s="65"/>
      <c r="AF269" s="65"/>
      <c r="AG269" s="65"/>
      <c r="AH269" s="65"/>
      <c r="AI269" s="65"/>
      <c r="AJ269" s="65"/>
    </row>
    <row r="270" spans="2:36" ht="15" customHeight="1" x14ac:dyDescent="0.2">
      <c r="B270" s="65"/>
      <c r="C270" s="65"/>
      <c r="D270" s="65"/>
      <c r="E270" s="65"/>
      <c r="F270" s="65"/>
      <c r="G270" s="65"/>
      <c r="H270" s="65"/>
      <c r="I270" s="65"/>
      <c r="J270" s="65"/>
      <c r="K270" s="65"/>
      <c r="L270" s="65"/>
      <c r="M270" s="65"/>
      <c r="N270" s="65"/>
      <c r="O270" s="65"/>
      <c r="P270" s="65"/>
      <c r="Q270" s="65"/>
      <c r="R270" s="65"/>
      <c r="S270" s="65"/>
      <c r="T270" s="65"/>
      <c r="U270" s="65"/>
      <c r="V270" s="65"/>
      <c r="W270" s="65"/>
      <c r="X270" s="65"/>
      <c r="Y270" s="65"/>
      <c r="Z270" s="65"/>
      <c r="AA270" s="65"/>
      <c r="AB270" s="65"/>
      <c r="AC270" s="65"/>
      <c r="AD270" s="65"/>
      <c r="AE270" s="65"/>
      <c r="AF270" s="65"/>
      <c r="AG270" s="65"/>
      <c r="AH270" s="65"/>
      <c r="AI270" s="65"/>
      <c r="AJ270" s="65"/>
    </row>
    <row r="271" spans="2:36" ht="15" customHeight="1" x14ac:dyDescent="0.2">
      <c r="B271" s="65"/>
      <c r="C271" s="65"/>
      <c r="D271" s="65"/>
      <c r="E271" s="65"/>
      <c r="F271" s="65"/>
      <c r="G271" s="65"/>
      <c r="H271" s="65"/>
      <c r="I271" s="65"/>
      <c r="J271" s="65"/>
      <c r="K271" s="65"/>
      <c r="L271" s="65"/>
      <c r="M271" s="65"/>
      <c r="N271" s="65"/>
      <c r="O271" s="65"/>
      <c r="P271" s="65"/>
      <c r="Q271" s="65"/>
      <c r="R271" s="65"/>
      <c r="S271" s="65"/>
      <c r="T271" s="65"/>
      <c r="U271" s="65"/>
      <c r="V271" s="65"/>
      <c r="W271" s="65"/>
      <c r="X271" s="65"/>
      <c r="Y271" s="65"/>
      <c r="Z271" s="65"/>
      <c r="AA271" s="65"/>
      <c r="AB271" s="65"/>
      <c r="AC271" s="65"/>
      <c r="AD271" s="65"/>
      <c r="AE271" s="65"/>
      <c r="AF271" s="65"/>
      <c r="AG271" s="65"/>
      <c r="AH271" s="65"/>
      <c r="AI271" s="65"/>
      <c r="AJ271" s="65"/>
    </row>
    <row r="272" spans="2:36" ht="15" customHeight="1" x14ac:dyDescent="0.2">
      <c r="B272" s="65"/>
      <c r="C272" s="65"/>
      <c r="D272" s="65"/>
      <c r="E272" s="65"/>
      <c r="F272" s="65"/>
      <c r="G272" s="65"/>
      <c r="H272" s="65"/>
      <c r="I272" s="65"/>
      <c r="J272" s="65"/>
      <c r="K272" s="65"/>
      <c r="L272" s="65"/>
      <c r="M272" s="65"/>
      <c r="N272" s="65"/>
      <c r="O272" s="65"/>
      <c r="P272" s="65"/>
      <c r="Q272" s="65"/>
      <c r="R272" s="65"/>
      <c r="S272" s="65"/>
      <c r="T272" s="65"/>
      <c r="U272" s="65"/>
      <c r="V272" s="65"/>
      <c r="W272" s="65"/>
      <c r="X272" s="65"/>
      <c r="Y272" s="65"/>
      <c r="Z272" s="65"/>
      <c r="AA272" s="65"/>
      <c r="AB272" s="65"/>
      <c r="AC272" s="65"/>
      <c r="AD272" s="65"/>
      <c r="AE272" s="65"/>
      <c r="AF272" s="65"/>
      <c r="AG272" s="65"/>
      <c r="AH272" s="65"/>
      <c r="AI272" s="65"/>
      <c r="AJ272" s="65"/>
    </row>
    <row r="273" spans="2:36" ht="15" customHeight="1" x14ac:dyDescent="0.2">
      <c r="B273" s="65"/>
      <c r="C273" s="65"/>
      <c r="D273" s="65"/>
      <c r="E273" s="65"/>
      <c r="F273" s="65"/>
      <c r="G273" s="65"/>
      <c r="H273" s="65"/>
      <c r="I273" s="65"/>
      <c r="J273" s="65"/>
      <c r="K273" s="65"/>
      <c r="L273" s="65"/>
      <c r="M273" s="65"/>
      <c r="N273" s="65"/>
      <c r="O273" s="65"/>
      <c r="P273" s="65"/>
      <c r="Q273" s="65"/>
      <c r="R273" s="65"/>
      <c r="S273" s="65"/>
      <c r="T273" s="65"/>
      <c r="U273" s="65"/>
      <c r="V273" s="65"/>
      <c r="W273" s="65"/>
      <c r="X273" s="65"/>
      <c r="Y273" s="65"/>
      <c r="Z273" s="65"/>
      <c r="AA273" s="65"/>
      <c r="AB273" s="65"/>
      <c r="AC273" s="65"/>
      <c r="AD273" s="65"/>
      <c r="AE273" s="65"/>
      <c r="AF273" s="65"/>
      <c r="AG273" s="65"/>
      <c r="AH273" s="65"/>
      <c r="AI273" s="65"/>
      <c r="AJ273" s="65"/>
    </row>
    <row r="274" spans="2:36" ht="15" customHeight="1" x14ac:dyDescent="0.2">
      <c r="B274" s="65"/>
      <c r="C274" s="65"/>
      <c r="D274" s="65"/>
      <c r="E274" s="65"/>
      <c r="F274" s="65"/>
      <c r="G274" s="65"/>
      <c r="H274" s="65"/>
      <c r="I274" s="65"/>
      <c r="J274" s="65"/>
      <c r="K274" s="65"/>
      <c r="L274" s="65"/>
      <c r="M274" s="65"/>
      <c r="N274" s="65"/>
      <c r="O274" s="65"/>
      <c r="P274" s="65"/>
      <c r="Q274" s="65"/>
      <c r="R274" s="65"/>
      <c r="S274" s="65"/>
      <c r="T274" s="65"/>
      <c r="U274" s="65"/>
      <c r="V274" s="65"/>
      <c r="W274" s="65"/>
      <c r="X274" s="65"/>
      <c r="Y274" s="65"/>
      <c r="Z274" s="65"/>
      <c r="AA274" s="65"/>
      <c r="AB274" s="65"/>
      <c r="AC274" s="65"/>
      <c r="AD274" s="65"/>
      <c r="AE274" s="65"/>
      <c r="AF274" s="65"/>
      <c r="AG274" s="65"/>
      <c r="AH274" s="65"/>
      <c r="AI274" s="65"/>
      <c r="AJ274" s="65"/>
    </row>
    <row r="275" spans="2:36" ht="15" customHeight="1" x14ac:dyDescent="0.2">
      <c r="B275" s="65"/>
      <c r="C275" s="65"/>
      <c r="D275" s="65"/>
      <c r="E275" s="65"/>
      <c r="F275" s="65"/>
      <c r="G275" s="65"/>
      <c r="H275" s="65"/>
      <c r="I275" s="65"/>
      <c r="J275" s="65"/>
      <c r="K275" s="65"/>
      <c r="L275" s="65"/>
      <c r="M275" s="65"/>
      <c r="N275" s="65"/>
      <c r="O275" s="65"/>
      <c r="P275" s="65"/>
      <c r="Q275" s="65"/>
      <c r="R275" s="65"/>
      <c r="S275" s="65"/>
      <c r="T275" s="65"/>
      <c r="U275" s="65"/>
      <c r="V275" s="65"/>
      <c r="W275" s="65"/>
      <c r="X275" s="65"/>
      <c r="Y275" s="65"/>
      <c r="Z275" s="65"/>
      <c r="AA275" s="65"/>
      <c r="AB275" s="65"/>
      <c r="AC275" s="65"/>
      <c r="AD275" s="65"/>
      <c r="AE275" s="65"/>
      <c r="AF275" s="65"/>
      <c r="AG275" s="65"/>
      <c r="AH275" s="65"/>
      <c r="AI275" s="65"/>
      <c r="AJ275" s="65"/>
    </row>
    <row r="276" spans="2:36" ht="15" customHeight="1" x14ac:dyDescent="0.2">
      <c r="B276" s="65"/>
      <c r="C276" s="65"/>
      <c r="D276" s="65"/>
      <c r="E276" s="65"/>
      <c r="F276" s="65"/>
      <c r="G276" s="65"/>
      <c r="H276" s="65"/>
      <c r="I276" s="65"/>
      <c r="J276" s="65"/>
      <c r="K276" s="65"/>
      <c r="L276" s="65"/>
      <c r="M276" s="65"/>
      <c r="N276" s="65"/>
      <c r="O276" s="65"/>
      <c r="P276" s="65"/>
      <c r="Q276" s="65"/>
      <c r="R276" s="65"/>
      <c r="S276" s="65"/>
      <c r="T276" s="65"/>
      <c r="U276" s="65"/>
      <c r="V276" s="65"/>
      <c r="W276" s="65"/>
      <c r="X276" s="65"/>
      <c r="Y276" s="65"/>
      <c r="Z276" s="65"/>
      <c r="AA276" s="65"/>
      <c r="AB276" s="65"/>
      <c r="AC276" s="65"/>
      <c r="AD276" s="65"/>
      <c r="AE276" s="65"/>
      <c r="AF276" s="65"/>
      <c r="AG276" s="65"/>
      <c r="AH276" s="65"/>
      <c r="AI276" s="65"/>
      <c r="AJ276" s="65"/>
    </row>
    <row r="277" spans="2:36" ht="15" customHeight="1" x14ac:dyDescent="0.2">
      <c r="B277" s="65"/>
      <c r="C277" s="65"/>
      <c r="D277" s="65"/>
      <c r="E277" s="65"/>
      <c r="F277" s="65"/>
      <c r="G277" s="65"/>
      <c r="H277" s="65"/>
      <c r="I277" s="65"/>
      <c r="J277" s="65"/>
      <c r="K277" s="65"/>
      <c r="L277" s="65"/>
      <c r="M277" s="65"/>
      <c r="N277" s="65"/>
      <c r="O277" s="65"/>
      <c r="P277" s="65"/>
      <c r="Q277" s="65"/>
      <c r="R277" s="65"/>
      <c r="S277" s="65"/>
      <c r="T277" s="65"/>
      <c r="U277" s="65"/>
      <c r="V277" s="65"/>
      <c r="W277" s="65"/>
      <c r="X277" s="65"/>
      <c r="Y277" s="65"/>
      <c r="Z277" s="65"/>
      <c r="AA277" s="65"/>
      <c r="AB277" s="65"/>
      <c r="AC277" s="65"/>
      <c r="AD277" s="65"/>
      <c r="AE277" s="65"/>
      <c r="AF277" s="65"/>
      <c r="AG277" s="65"/>
      <c r="AH277" s="65"/>
      <c r="AI277" s="65"/>
      <c r="AJ277" s="65"/>
    </row>
    <row r="278" spans="2:36" ht="15" customHeight="1" x14ac:dyDescent="0.2">
      <c r="B278" s="65"/>
      <c r="C278" s="65"/>
      <c r="D278" s="65"/>
      <c r="E278" s="65"/>
      <c r="F278" s="65"/>
      <c r="G278" s="65"/>
      <c r="H278" s="65"/>
      <c r="I278" s="65"/>
      <c r="J278" s="65"/>
      <c r="K278" s="65"/>
      <c r="L278" s="65"/>
      <c r="M278" s="65"/>
      <c r="N278" s="65"/>
      <c r="O278" s="65"/>
      <c r="P278" s="65"/>
      <c r="Q278" s="65"/>
      <c r="R278" s="65"/>
      <c r="S278" s="65"/>
      <c r="T278" s="65"/>
      <c r="U278" s="65"/>
      <c r="V278" s="65"/>
      <c r="W278" s="65"/>
      <c r="X278" s="65"/>
      <c r="Y278" s="65"/>
      <c r="Z278" s="65"/>
      <c r="AA278" s="65"/>
      <c r="AB278" s="65"/>
      <c r="AC278" s="65"/>
      <c r="AD278" s="65"/>
      <c r="AE278" s="65"/>
      <c r="AF278" s="65"/>
      <c r="AG278" s="65"/>
      <c r="AH278" s="65"/>
      <c r="AI278" s="65"/>
      <c r="AJ278" s="65"/>
    </row>
    <row r="279" spans="2:36" ht="15" customHeight="1" x14ac:dyDescent="0.2">
      <c r="B279" s="65"/>
      <c r="C279" s="65"/>
      <c r="D279" s="65"/>
      <c r="E279" s="65"/>
      <c r="F279" s="65"/>
      <c r="G279" s="65"/>
      <c r="H279" s="65"/>
      <c r="I279" s="65"/>
      <c r="J279" s="65"/>
      <c r="K279" s="65"/>
      <c r="L279" s="65"/>
      <c r="M279" s="65"/>
      <c r="N279" s="65"/>
      <c r="O279" s="65"/>
      <c r="P279" s="65"/>
      <c r="Q279" s="65"/>
      <c r="R279" s="65"/>
      <c r="S279" s="65"/>
      <c r="T279" s="65"/>
      <c r="U279" s="65"/>
      <c r="V279" s="65"/>
      <c r="W279" s="65"/>
      <c r="X279" s="65"/>
      <c r="Y279" s="65"/>
      <c r="Z279" s="65"/>
      <c r="AA279" s="65"/>
      <c r="AB279" s="65"/>
      <c r="AC279" s="65"/>
      <c r="AD279" s="65"/>
      <c r="AE279" s="65"/>
      <c r="AF279" s="65"/>
      <c r="AG279" s="65"/>
      <c r="AH279" s="65"/>
      <c r="AI279" s="65"/>
      <c r="AJ279" s="65"/>
    </row>
    <row r="280" spans="2:36" ht="15" customHeight="1" x14ac:dyDescent="0.2">
      <c r="B280" s="65"/>
      <c r="C280" s="65"/>
      <c r="D280" s="65"/>
      <c r="E280" s="65"/>
      <c r="F280" s="65"/>
      <c r="G280" s="65"/>
      <c r="H280" s="65"/>
      <c r="I280" s="65"/>
      <c r="J280" s="65"/>
      <c r="K280" s="65"/>
      <c r="L280" s="65"/>
      <c r="M280" s="65"/>
      <c r="N280" s="65"/>
      <c r="O280" s="65"/>
      <c r="P280" s="65"/>
      <c r="Q280" s="65"/>
      <c r="R280" s="65"/>
      <c r="S280" s="65"/>
      <c r="T280" s="65"/>
      <c r="U280" s="65"/>
      <c r="V280" s="65"/>
      <c r="W280" s="65"/>
      <c r="X280" s="65"/>
      <c r="Y280" s="65"/>
      <c r="Z280" s="65"/>
      <c r="AA280" s="65"/>
      <c r="AB280" s="65"/>
      <c r="AC280" s="65"/>
      <c r="AD280" s="65"/>
      <c r="AE280" s="65"/>
      <c r="AF280" s="65"/>
      <c r="AG280" s="65"/>
      <c r="AH280" s="65"/>
      <c r="AI280" s="65"/>
      <c r="AJ280" s="65"/>
    </row>
    <row r="281" spans="2:36" ht="15" customHeight="1" x14ac:dyDescent="0.2">
      <c r="B281" s="65"/>
      <c r="C281" s="65"/>
      <c r="D281" s="65"/>
      <c r="E281" s="65"/>
      <c r="F281" s="65"/>
      <c r="G281" s="65"/>
      <c r="H281" s="65"/>
      <c r="I281" s="65"/>
      <c r="J281" s="65"/>
      <c r="K281" s="65"/>
      <c r="L281" s="65"/>
      <c r="M281" s="65"/>
      <c r="N281" s="65"/>
      <c r="O281" s="65"/>
      <c r="P281" s="65"/>
      <c r="Q281" s="65"/>
      <c r="R281" s="65"/>
      <c r="S281" s="65"/>
      <c r="T281" s="65"/>
      <c r="U281" s="65"/>
      <c r="V281" s="65"/>
      <c r="W281" s="65"/>
      <c r="X281" s="65"/>
      <c r="Y281" s="65"/>
      <c r="Z281" s="65"/>
      <c r="AA281" s="65"/>
      <c r="AB281" s="65"/>
      <c r="AC281" s="65"/>
      <c r="AD281" s="65"/>
      <c r="AE281" s="65"/>
      <c r="AF281" s="65"/>
      <c r="AG281" s="65"/>
      <c r="AH281" s="65"/>
      <c r="AI281" s="65"/>
      <c r="AJ281" s="65"/>
    </row>
    <row r="282" spans="2:36" ht="15" customHeight="1" x14ac:dyDescent="0.2">
      <c r="B282" s="65"/>
      <c r="C282" s="65"/>
      <c r="D282" s="65"/>
      <c r="E282" s="65"/>
      <c r="F282" s="65"/>
      <c r="G282" s="65"/>
      <c r="H282" s="65"/>
      <c r="I282" s="65"/>
      <c r="J282" s="65"/>
      <c r="K282" s="65"/>
      <c r="L282" s="65"/>
      <c r="M282" s="65"/>
      <c r="N282" s="65"/>
      <c r="O282" s="65"/>
      <c r="P282" s="65"/>
      <c r="Q282" s="65"/>
      <c r="R282" s="65"/>
      <c r="S282" s="65"/>
      <c r="T282" s="65"/>
      <c r="U282" s="65"/>
      <c r="V282" s="65"/>
      <c r="W282" s="65"/>
      <c r="X282" s="65"/>
      <c r="Y282" s="65"/>
      <c r="Z282" s="65"/>
      <c r="AA282" s="65"/>
      <c r="AB282" s="65"/>
      <c r="AC282" s="65"/>
      <c r="AD282" s="65"/>
      <c r="AE282" s="65"/>
      <c r="AF282" s="65"/>
      <c r="AG282" s="65"/>
      <c r="AH282" s="65"/>
      <c r="AI282" s="65"/>
      <c r="AJ282" s="65"/>
    </row>
    <row r="283" spans="2:36" ht="15" customHeight="1" x14ac:dyDescent="0.2">
      <c r="B283" s="65"/>
      <c r="C283" s="65"/>
      <c r="D283" s="65"/>
      <c r="E283" s="65"/>
      <c r="F283" s="65"/>
      <c r="G283" s="65"/>
      <c r="H283" s="65"/>
      <c r="I283" s="65"/>
      <c r="J283" s="65"/>
      <c r="K283" s="65"/>
      <c r="L283" s="65"/>
      <c r="M283" s="65"/>
      <c r="N283" s="65"/>
      <c r="O283" s="65"/>
      <c r="P283" s="65"/>
      <c r="Q283" s="65"/>
      <c r="R283" s="65"/>
      <c r="S283" s="65"/>
      <c r="T283" s="65"/>
      <c r="U283" s="65"/>
      <c r="V283" s="65"/>
      <c r="W283" s="65"/>
      <c r="X283" s="65"/>
      <c r="Y283" s="65"/>
      <c r="Z283" s="65"/>
      <c r="AA283" s="65"/>
      <c r="AB283" s="65"/>
      <c r="AC283" s="65"/>
      <c r="AD283" s="65"/>
      <c r="AE283" s="65"/>
      <c r="AF283" s="65"/>
      <c r="AG283" s="65"/>
      <c r="AH283" s="65"/>
      <c r="AI283" s="65"/>
      <c r="AJ283" s="65"/>
    </row>
    <row r="284" spans="2:36" ht="15" customHeight="1" x14ac:dyDescent="0.2">
      <c r="B284" s="65"/>
      <c r="C284" s="65"/>
      <c r="D284" s="65"/>
      <c r="E284" s="65"/>
      <c r="F284" s="65"/>
      <c r="G284" s="65"/>
      <c r="H284" s="65"/>
      <c r="I284" s="65"/>
      <c r="J284" s="65"/>
      <c r="K284" s="65"/>
      <c r="L284" s="65"/>
      <c r="M284" s="65"/>
      <c r="N284" s="65"/>
      <c r="O284" s="65"/>
      <c r="P284" s="65"/>
      <c r="Q284" s="65"/>
      <c r="R284" s="65"/>
      <c r="S284" s="65"/>
      <c r="T284" s="65"/>
      <c r="U284" s="65"/>
      <c r="V284" s="65"/>
      <c r="W284" s="65"/>
      <c r="X284" s="65"/>
      <c r="Y284" s="65"/>
      <c r="Z284" s="65"/>
      <c r="AA284" s="65"/>
      <c r="AB284" s="65"/>
      <c r="AC284" s="65"/>
      <c r="AD284" s="65"/>
      <c r="AE284" s="65"/>
      <c r="AF284" s="65"/>
      <c r="AG284" s="65"/>
      <c r="AH284" s="65"/>
      <c r="AI284" s="65"/>
      <c r="AJ284" s="65"/>
    </row>
    <row r="285" spans="2:36" ht="15" customHeight="1" x14ac:dyDescent="0.2">
      <c r="B285" s="65"/>
      <c r="C285" s="65"/>
      <c r="D285" s="65"/>
      <c r="E285" s="65"/>
      <c r="F285" s="65"/>
      <c r="G285" s="65"/>
      <c r="H285" s="65"/>
      <c r="I285" s="65"/>
      <c r="J285" s="65"/>
      <c r="K285" s="65"/>
      <c r="L285" s="65"/>
      <c r="M285" s="65"/>
      <c r="N285" s="65"/>
      <c r="O285" s="65"/>
      <c r="P285" s="65"/>
      <c r="Q285" s="65"/>
      <c r="R285" s="65"/>
      <c r="S285" s="65"/>
      <c r="T285" s="65"/>
      <c r="U285" s="65"/>
      <c r="V285" s="65"/>
      <c r="W285" s="65"/>
      <c r="X285" s="65"/>
      <c r="Y285" s="65"/>
      <c r="Z285" s="65"/>
      <c r="AA285" s="65"/>
      <c r="AB285" s="65"/>
      <c r="AC285" s="65"/>
      <c r="AD285" s="65"/>
      <c r="AE285" s="65"/>
      <c r="AF285" s="65"/>
      <c r="AG285" s="65"/>
      <c r="AH285" s="65"/>
      <c r="AI285" s="65"/>
      <c r="AJ285" s="65"/>
    </row>
    <row r="286" spans="2:36" ht="15" customHeight="1" x14ac:dyDescent="0.2">
      <c r="B286" s="65"/>
      <c r="C286" s="65"/>
      <c r="D286" s="65"/>
      <c r="E286" s="65"/>
      <c r="F286" s="65"/>
      <c r="G286" s="65"/>
      <c r="H286" s="65"/>
      <c r="I286" s="65"/>
      <c r="J286" s="65"/>
      <c r="K286" s="65"/>
      <c r="L286" s="65"/>
      <c r="M286" s="65"/>
      <c r="N286" s="65"/>
      <c r="O286" s="65"/>
      <c r="P286" s="65"/>
      <c r="Q286" s="65"/>
      <c r="R286" s="65"/>
      <c r="S286" s="65"/>
      <c r="T286" s="65"/>
      <c r="U286" s="65"/>
      <c r="V286" s="65"/>
      <c r="W286" s="65"/>
      <c r="X286" s="65"/>
      <c r="Y286" s="65"/>
      <c r="Z286" s="65"/>
      <c r="AA286" s="65"/>
      <c r="AB286" s="65"/>
      <c r="AC286" s="65"/>
      <c r="AD286" s="65"/>
      <c r="AE286" s="65"/>
      <c r="AF286" s="65"/>
      <c r="AG286" s="65"/>
      <c r="AH286" s="65"/>
      <c r="AI286" s="65"/>
      <c r="AJ286" s="65"/>
    </row>
    <row r="287" spans="2:36" ht="15" customHeight="1" x14ac:dyDescent="0.2">
      <c r="B287" s="65"/>
      <c r="C287" s="65"/>
      <c r="D287" s="65"/>
      <c r="E287" s="65"/>
      <c r="F287" s="65"/>
      <c r="G287" s="65"/>
      <c r="H287" s="65"/>
      <c r="I287" s="65"/>
      <c r="J287" s="65"/>
      <c r="K287" s="65"/>
      <c r="L287" s="65"/>
      <c r="M287" s="65"/>
      <c r="N287" s="65"/>
      <c r="O287" s="65"/>
      <c r="P287" s="65"/>
      <c r="Q287" s="65"/>
      <c r="R287" s="65"/>
      <c r="S287" s="65"/>
      <c r="T287" s="65"/>
      <c r="U287" s="65"/>
      <c r="V287" s="65"/>
      <c r="W287" s="65"/>
      <c r="X287" s="65"/>
      <c r="Y287" s="65"/>
      <c r="Z287" s="65"/>
      <c r="AA287" s="65"/>
      <c r="AB287" s="65"/>
      <c r="AC287" s="65"/>
      <c r="AD287" s="65"/>
      <c r="AE287" s="65"/>
      <c r="AF287" s="65"/>
      <c r="AG287" s="65"/>
      <c r="AH287" s="65"/>
      <c r="AI287" s="65"/>
      <c r="AJ287" s="65"/>
    </row>
    <row r="288" spans="2:36" ht="15" customHeight="1" x14ac:dyDescent="0.2">
      <c r="B288" s="65"/>
      <c r="C288" s="65"/>
      <c r="D288" s="65"/>
      <c r="E288" s="65"/>
      <c r="F288" s="65"/>
      <c r="G288" s="65"/>
      <c r="H288" s="65"/>
      <c r="I288" s="65"/>
      <c r="J288" s="65"/>
      <c r="K288" s="65"/>
      <c r="L288" s="65"/>
      <c r="M288" s="65"/>
      <c r="N288" s="65"/>
      <c r="O288" s="65"/>
      <c r="P288" s="65"/>
      <c r="Q288" s="65"/>
      <c r="R288" s="65"/>
      <c r="S288" s="65"/>
      <c r="T288" s="65"/>
      <c r="U288" s="65"/>
      <c r="V288" s="65"/>
      <c r="W288" s="65"/>
      <c r="X288" s="65"/>
      <c r="Y288" s="65"/>
      <c r="Z288" s="65"/>
      <c r="AA288" s="65"/>
      <c r="AB288" s="65"/>
      <c r="AC288" s="65"/>
      <c r="AD288" s="65"/>
      <c r="AE288" s="65"/>
      <c r="AF288" s="65"/>
      <c r="AG288" s="65"/>
      <c r="AH288" s="65"/>
      <c r="AI288" s="65"/>
      <c r="AJ288" s="65"/>
    </row>
    <row r="289" spans="2:36" ht="15" customHeight="1" x14ac:dyDescent="0.2">
      <c r="B289" s="65"/>
      <c r="C289" s="65"/>
      <c r="D289" s="65"/>
      <c r="E289" s="65"/>
      <c r="F289" s="65"/>
      <c r="G289" s="65"/>
      <c r="H289" s="65"/>
      <c r="I289" s="65"/>
      <c r="J289" s="65"/>
      <c r="K289" s="65"/>
      <c r="L289" s="65"/>
      <c r="M289" s="65"/>
      <c r="N289" s="65"/>
      <c r="O289" s="65"/>
      <c r="P289" s="65"/>
      <c r="Q289" s="65"/>
      <c r="R289" s="65"/>
      <c r="S289" s="65"/>
      <c r="T289" s="65"/>
      <c r="U289" s="65"/>
      <c r="V289" s="65"/>
      <c r="W289" s="65"/>
      <c r="X289" s="65"/>
      <c r="Y289" s="65"/>
      <c r="Z289" s="65"/>
      <c r="AA289" s="65"/>
      <c r="AB289" s="65"/>
      <c r="AC289" s="65"/>
      <c r="AD289" s="65"/>
      <c r="AE289" s="65"/>
      <c r="AF289" s="65"/>
      <c r="AG289" s="65"/>
      <c r="AH289" s="65"/>
      <c r="AI289" s="65"/>
      <c r="AJ289" s="65"/>
    </row>
    <row r="290" spans="2:36" ht="15" customHeight="1" x14ac:dyDescent="0.2">
      <c r="B290" s="65"/>
      <c r="C290" s="65"/>
      <c r="D290" s="65"/>
      <c r="E290" s="65"/>
      <c r="F290" s="65"/>
      <c r="G290" s="65"/>
      <c r="H290" s="65"/>
      <c r="I290" s="65"/>
      <c r="J290" s="65"/>
      <c r="K290" s="65"/>
      <c r="L290" s="65"/>
      <c r="M290" s="65"/>
      <c r="N290" s="65"/>
      <c r="O290" s="65"/>
      <c r="P290" s="65"/>
      <c r="Q290" s="65"/>
      <c r="R290" s="65"/>
      <c r="S290" s="65"/>
      <c r="T290" s="65"/>
      <c r="U290" s="65"/>
      <c r="V290" s="65"/>
      <c r="W290" s="65"/>
      <c r="X290" s="65"/>
      <c r="Y290" s="65"/>
      <c r="Z290" s="65"/>
      <c r="AA290" s="65"/>
      <c r="AB290" s="65"/>
      <c r="AC290" s="65"/>
      <c r="AD290" s="65"/>
      <c r="AE290" s="65"/>
      <c r="AF290" s="65"/>
      <c r="AG290" s="65"/>
      <c r="AH290" s="65"/>
      <c r="AI290" s="65"/>
      <c r="AJ290" s="65"/>
    </row>
    <row r="291" spans="2:36" ht="15" customHeight="1" x14ac:dyDescent="0.2">
      <c r="B291" s="65"/>
      <c r="C291" s="65"/>
      <c r="D291" s="65"/>
      <c r="E291" s="65"/>
      <c r="F291" s="65"/>
      <c r="G291" s="65"/>
      <c r="H291" s="65"/>
      <c r="I291" s="65"/>
      <c r="J291" s="65"/>
      <c r="K291" s="65"/>
      <c r="L291" s="65"/>
      <c r="M291" s="65"/>
      <c r="N291" s="65"/>
      <c r="O291" s="65"/>
      <c r="P291" s="65"/>
      <c r="Q291" s="65"/>
      <c r="R291" s="65"/>
      <c r="S291" s="65"/>
      <c r="T291" s="65"/>
      <c r="U291" s="65"/>
      <c r="V291" s="65"/>
      <c r="W291" s="65"/>
      <c r="X291" s="65"/>
      <c r="Y291" s="65"/>
      <c r="Z291" s="65"/>
      <c r="AA291" s="65"/>
      <c r="AB291" s="65"/>
      <c r="AC291" s="65"/>
      <c r="AD291" s="65"/>
      <c r="AE291" s="65"/>
      <c r="AF291" s="65"/>
      <c r="AG291" s="65"/>
      <c r="AH291" s="65"/>
      <c r="AI291" s="65"/>
      <c r="AJ291" s="65"/>
    </row>
    <row r="292" spans="2:36" ht="15" customHeight="1" x14ac:dyDescent="0.2">
      <c r="B292" s="65"/>
      <c r="C292" s="65"/>
      <c r="D292" s="65"/>
      <c r="E292" s="65"/>
      <c r="F292" s="65"/>
      <c r="G292" s="65"/>
      <c r="H292" s="65"/>
      <c r="I292" s="65"/>
      <c r="J292" s="65"/>
      <c r="K292" s="65"/>
      <c r="L292" s="65"/>
      <c r="M292" s="65"/>
      <c r="N292" s="65"/>
      <c r="O292" s="65"/>
      <c r="P292" s="65"/>
      <c r="Q292" s="65"/>
      <c r="R292" s="65"/>
      <c r="S292" s="65"/>
      <c r="T292" s="65"/>
      <c r="U292" s="65"/>
      <c r="V292" s="65"/>
      <c r="W292" s="65"/>
      <c r="X292" s="65"/>
      <c r="Y292" s="65"/>
      <c r="Z292" s="65"/>
      <c r="AA292" s="65"/>
      <c r="AB292" s="65"/>
      <c r="AC292" s="65"/>
      <c r="AD292" s="65"/>
      <c r="AE292" s="65"/>
      <c r="AF292" s="65"/>
      <c r="AG292" s="65"/>
      <c r="AH292" s="65"/>
      <c r="AI292" s="65"/>
      <c r="AJ292" s="65"/>
    </row>
    <row r="293" spans="2:36" ht="15" customHeight="1" x14ac:dyDescent="0.2">
      <c r="B293" s="65"/>
      <c r="C293" s="65"/>
      <c r="D293" s="65"/>
      <c r="E293" s="65"/>
      <c r="F293" s="65"/>
      <c r="G293" s="65"/>
      <c r="H293" s="65"/>
      <c r="I293" s="65"/>
      <c r="J293" s="65"/>
      <c r="K293" s="65"/>
      <c r="L293" s="65"/>
      <c r="M293" s="65"/>
      <c r="N293" s="65"/>
      <c r="O293" s="65"/>
      <c r="P293" s="65"/>
      <c r="Q293" s="65"/>
      <c r="R293" s="65"/>
      <c r="S293" s="65"/>
      <c r="T293" s="65"/>
      <c r="U293" s="65"/>
      <c r="V293" s="65"/>
      <c r="W293" s="65"/>
      <c r="X293" s="65"/>
      <c r="Y293" s="65"/>
      <c r="Z293" s="65"/>
      <c r="AA293" s="65"/>
      <c r="AB293" s="65"/>
      <c r="AC293" s="65"/>
      <c r="AD293" s="65"/>
      <c r="AE293" s="65"/>
      <c r="AF293" s="65"/>
      <c r="AG293" s="65"/>
      <c r="AH293" s="65"/>
      <c r="AI293" s="65"/>
      <c r="AJ293" s="65"/>
    </row>
    <row r="294" spans="2:36" ht="15" customHeight="1" x14ac:dyDescent="0.2">
      <c r="B294" s="65"/>
      <c r="C294" s="65"/>
      <c r="D294" s="65"/>
      <c r="E294" s="65"/>
      <c r="F294" s="65"/>
      <c r="G294" s="65"/>
      <c r="H294" s="65"/>
      <c r="I294" s="65"/>
      <c r="J294" s="65"/>
      <c r="K294" s="65"/>
      <c r="L294" s="65"/>
      <c r="M294" s="65"/>
      <c r="N294" s="65"/>
      <c r="O294" s="65"/>
      <c r="P294" s="65"/>
      <c r="Q294" s="65"/>
      <c r="R294" s="65"/>
      <c r="S294" s="65"/>
      <c r="T294" s="65"/>
      <c r="U294" s="65"/>
      <c r="V294" s="65"/>
      <c r="W294" s="65"/>
      <c r="X294" s="65"/>
      <c r="Y294" s="65"/>
      <c r="Z294" s="65"/>
      <c r="AA294" s="65"/>
      <c r="AB294" s="65"/>
      <c r="AC294" s="65"/>
      <c r="AD294" s="65"/>
      <c r="AE294" s="65"/>
      <c r="AF294" s="65"/>
      <c r="AG294" s="65"/>
      <c r="AH294" s="65"/>
      <c r="AI294" s="65"/>
      <c r="AJ294" s="65"/>
    </row>
    <row r="295" spans="2:36" ht="15" customHeight="1" x14ac:dyDescent="0.2">
      <c r="B295" s="65"/>
      <c r="C295" s="65"/>
      <c r="D295" s="65"/>
      <c r="E295" s="65"/>
      <c r="F295" s="65"/>
      <c r="G295" s="65"/>
      <c r="H295" s="65"/>
      <c r="I295" s="65"/>
      <c r="J295" s="65"/>
      <c r="K295" s="65"/>
      <c r="L295" s="65"/>
      <c r="M295" s="65"/>
      <c r="N295" s="65"/>
      <c r="O295" s="65"/>
      <c r="P295" s="65"/>
      <c r="Q295" s="65"/>
      <c r="R295" s="65"/>
      <c r="S295" s="65"/>
      <c r="T295" s="65"/>
      <c r="U295" s="65"/>
      <c r="V295" s="65"/>
      <c r="W295" s="65"/>
      <c r="X295" s="65"/>
      <c r="Y295" s="65"/>
      <c r="Z295" s="65"/>
      <c r="AA295" s="65"/>
      <c r="AB295" s="65"/>
      <c r="AC295" s="65"/>
      <c r="AD295" s="65"/>
      <c r="AE295" s="65"/>
      <c r="AF295" s="65"/>
      <c r="AG295" s="65"/>
      <c r="AH295" s="65"/>
      <c r="AI295" s="65"/>
      <c r="AJ295" s="65"/>
    </row>
    <row r="296" spans="2:36" ht="15" customHeight="1" x14ac:dyDescent="0.2">
      <c r="B296" s="65"/>
      <c r="C296" s="65"/>
      <c r="D296" s="65"/>
      <c r="E296" s="65"/>
      <c r="F296" s="65"/>
      <c r="G296" s="65"/>
      <c r="H296" s="65"/>
      <c r="I296" s="65"/>
      <c r="J296" s="65"/>
      <c r="K296" s="65"/>
      <c r="L296" s="65"/>
      <c r="M296" s="65"/>
      <c r="N296" s="65"/>
      <c r="O296" s="65"/>
      <c r="P296" s="65"/>
      <c r="Q296" s="65"/>
      <c r="R296" s="65"/>
      <c r="S296" s="65"/>
      <c r="T296" s="65"/>
      <c r="U296" s="65"/>
      <c r="V296" s="65"/>
      <c r="W296" s="65"/>
      <c r="X296" s="65"/>
      <c r="Y296" s="65"/>
      <c r="Z296" s="65"/>
      <c r="AA296" s="65"/>
      <c r="AB296" s="65"/>
      <c r="AC296" s="65"/>
      <c r="AD296" s="65"/>
      <c r="AE296" s="65"/>
      <c r="AF296" s="65"/>
      <c r="AG296" s="65"/>
      <c r="AH296" s="65"/>
      <c r="AI296" s="65"/>
      <c r="AJ296" s="65"/>
    </row>
    <row r="297" spans="2:36" ht="15" customHeight="1" x14ac:dyDescent="0.2">
      <c r="B297" s="65"/>
      <c r="C297" s="65"/>
      <c r="D297" s="65"/>
      <c r="E297" s="65"/>
      <c r="F297" s="65"/>
      <c r="G297" s="65"/>
      <c r="H297" s="65"/>
      <c r="I297" s="65"/>
      <c r="J297" s="65"/>
      <c r="K297" s="65"/>
      <c r="L297" s="65"/>
      <c r="M297" s="65"/>
      <c r="N297" s="65"/>
      <c r="O297" s="65"/>
      <c r="P297" s="65"/>
      <c r="Q297" s="65"/>
      <c r="R297" s="65"/>
      <c r="S297" s="65"/>
      <c r="T297" s="65"/>
      <c r="U297" s="65"/>
      <c r="V297" s="65"/>
      <c r="W297" s="65"/>
      <c r="X297" s="65"/>
      <c r="Y297" s="65"/>
      <c r="Z297" s="65"/>
      <c r="AA297" s="65"/>
      <c r="AB297" s="65"/>
      <c r="AC297" s="65"/>
      <c r="AD297" s="65"/>
      <c r="AE297" s="65"/>
      <c r="AF297" s="65"/>
      <c r="AG297" s="65"/>
      <c r="AH297" s="65"/>
      <c r="AI297" s="65"/>
      <c r="AJ297" s="65"/>
    </row>
    <row r="298" spans="2:36" ht="15" customHeight="1" x14ac:dyDescent="0.2">
      <c r="B298" s="65"/>
      <c r="C298" s="65"/>
      <c r="D298" s="65"/>
      <c r="E298" s="65"/>
      <c r="F298" s="65"/>
      <c r="G298" s="65"/>
      <c r="H298" s="65"/>
      <c r="I298" s="65"/>
      <c r="J298" s="65"/>
      <c r="K298" s="65"/>
      <c r="L298" s="65"/>
      <c r="M298" s="65"/>
      <c r="N298" s="65"/>
      <c r="O298" s="65"/>
      <c r="P298" s="65"/>
      <c r="Q298" s="65"/>
      <c r="R298" s="65"/>
      <c r="S298" s="65"/>
      <c r="T298" s="65"/>
      <c r="U298" s="65"/>
      <c r="V298" s="65"/>
      <c r="W298" s="65"/>
      <c r="X298" s="65"/>
      <c r="Y298" s="65"/>
      <c r="Z298" s="65"/>
      <c r="AA298" s="65"/>
      <c r="AB298" s="65"/>
      <c r="AC298" s="65"/>
      <c r="AD298" s="65"/>
      <c r="AE298" s="65"/>
      <c r="AF298" s="65"/>
      <c r="AG298" s="65"/>
      <c r="AH298" s="65"/>
      <c r="AI298" s="65"/>
      <c r="AJ298" s="65"/>
    </row>
    <row r="299" spans="2:36" ht="15" customHeight="1" x14ac:dyDescent="0.2">
      <c r="B299" s="65"/>
      <c r="C299" s="65"/>
      <c r="D299" s="65"/>
      <c r="E299" s="65"/>
      <c r="F299" s="65"/>
      <c r="G299" s="65"/>
      <c r="H299" s="65"/>
      <c r="I299" s="65"/>
      <c r="J299" s="65"/>
      <c r="K299" s="65"/>
      <c r="L299" s="65"/>
      <c r="M299" s="65"/>
      <c r="N299" s="65"/>
      <c r="O299" s="65"/>
      <c r="P299" s="65"/>
      <c r="Q299" s="65"/>
      <c r="R299" s="65"/>
      <c r="S299" s="65"/>
      <c r="T299" s="65"/>
      <c r="U299" s="65"/>
      <c r="V299" s="65"/>
      <c r="W299" s="65"/>
      <c r="X299" s="65"/>
      <c r="Y299" s="65"/>
      <c r="Z299" s="65"/>
      <c r="AA299" s="65"/>
      <c r="AB299" s="65"/>
      <c r="AC299" s="65"/>
      <c r="AD299" s="65"/>
      <c r="AE299" s="65"/>
      <c r="AF299" s="65"/>
      <c r="AG299" s="65"/>
      <c r="AH299" s="65"/>
      <c r="AI299" s="65"/>
      <c r="AJ299" s="65"/>
    </row>
    <row r="300" spans="2:36" ht="15" customHeight="1" x14ac:dyDescent="0.2">
      <c r="B300" s="65"/>
      <c r="C300" s="65"/>
      <c r="D300" s="65"/>
      <c r="E300" s="65"/>
      <c r="F300" s="65"/>
      <c r="G300" s="65"/>
      <c r="H300" s="65"/>
      <c r="I300" s="65"/>
      <c r="J300" s="65"/>
      <c r="K300" s="65"/>
      <c r="L300" s="65"/>
      <c r="M300" s="65"/>
      <c r="N300" s="65"/>
      <c r="O300" s="65"/>
      <c r="P300" s="65"/>
      <c r="Q300" s="65"/>
      <c r="R300" s="65"/>
      <c r="S300" s="65"/>
      <c r="T300" s="65"/>
      <c r="U300" s="65"/>
      <c r="V300" s="65"/>
      <c r="W300" s="65"/>
      <c r="X300" s="65"/>
      <c r="Y300" s="65"/>
      <c r="Z300" s="65"/>
      <c r="AA300" s="65"/>
      <c r="AB300" s="65"/>
      <c r="AC300" s="65"/>
      <c r="AD300" s="65"/>
      <c r="AE300" s="65"/>
      <c r="AF300" s="65"/>
      <c r="AG300" s="65"/>
      <c r="AH300" s="65"/>
      <c r="AI300" s="65"/>
      <c r="AJ300" s="65"/>
    </row>
    <row r="301" spans="2:36" ht="15" customHeight="1" x14ac:dyDescent="0.2">
      <c r="B301" s="65"/>
      <c r="C301" s="65"/>
      <c r="D301" s="65"/>
      <c r="E301" s="65"/>
      <c r="F301" s="65"/>
      <c r="G301" s="65"/>
      <c r="H301" s="65"/>
      <c r="I301" s="65"/>
      <c r="J301" s="65"/>
      <c r="K301" s="65"/>
      <c r="L301" s="65"/>
      <c r="M301" s="65"/>
      <c r="N301" s="65"/>
      <c r="O301" s="65"/>
      <c r="P301" s="65"/>
      <c r="Q301" s="65"/>
      <c r="R301" s="65"/>
      <c r="S301" s="65"/>
      <c r="T301" s="65"/>
      <c r="U301" s="65"/>
      <c r="V301" s="65"/>
      <c r="W301" s="65"/>
      <c r="X301" s="65"/>
      <c r="Y301" s="65"/>
      <c r="Z301" s="65"/>
      <c r="AA301" s="65"/>
      <c r="AB301" s="65"/>
      <c r="AC301" s="65"/>
      <c r="AD301" s="65"/>
      <c r="AE301" s="65"/>
      <c r="AF301" s="65"/>
      <c r="AG301" s="65"/>
      <c r="AH301" s="65"/>
      <c r="AI301" s="65"/>
      <c r="AJ301" s="65"/>
    </row>
    <row r="302" spans="2:36" ht="15" customHeight="1" x14ac:dyDescent="0.2">
      <c r="B302" s="65"/>
      <c r="C302" s="65"/>
      <c r="D302" s="65"/>
      <c r="E302" s="65"/>
      <c r="F302" s="65"/>
      <c r="G302" s="65"/>
      <c r="H302" s="65"/>
      <c r="I302" s="65"/>
      <c r="J302" s="65"/>
      <c r="K302" s="65"/>
      <c r="L302" s="65"/>
      <c r="M302" s="65"/>
      <c r="N302" s="65"/>
      <c r="O302" s="65"/>
      <c r="P302" s="65"/>
      <c r="Q302" s="65"/>
      <c r="R302" s="65"/>
      <c r="S302" s="65"/>
      <c r="T302" s="65"/>
      <c r="U302" s="65"/>
      <c r="V302" s="65"/>
      <c r="W302" s="65"/>
      <c r="X302" s="65"/>
      <c r="Y302" s="65"/>
      <c r="Z302" s="65"/>
      <c r="AA302" s="65"/>
      <c r="AB302" s="65"/>
      <c r="AC302" s="65"/>
      <c r="AD302" s="65"/>
      <c r="AE302" s="65"/>
      <c r="AF302" s="65"/>
      <c r="AG302" s="65"/>
      <c r="AH302" s="65"/>
      <c r="AI302" s="65"/>
      <c r="AJ302" s="65"/>
    </row>
    <row r="303" spans="2:36" ht="15" customHeight="1" x14ac:dyDescent="0.2">
      <c r="B303" s="65"/>
      <c r="C303" s="65"/>
      <c r="D303" s="65"/>
      <c r="E303" s="65"/>
      <c r="F303" s="65"/>
      <c r="G303" s="65"/>
      <c r="H303" s="65"/>
      <c r="I303" s="65"/>
      <c r="J303" s="65"/>
      <c r="K303" s="65"/>
      <c r="L303" s="65"/>
      <c r="M303" s="65"/>
      <c r="N303" s="65"/>
      <c r="O303" s="65"/>
      <c r="P303" s="65"/>
      <c r="Q303" s="65"/>
      <c r="R303" s="65"/>
      <c r="S303" s="65"/>
      <c r="T303" s="65"/>
      <c r="U303" s="65"/>
      <c r="V303" s="65"/>
      <c r="W303" s="65"/>
      <c r="X303" s="65"/>
      <c r="Y303" s="65"/>
      <c r="Z303" s="65"/>
      <c r="AA303" s="65"/>
      <c r="AB303" s="65"/>
      <c r="AC303" s="65"/>
      <c r="AD303" s="65"/>
      <c r="AE303" s="65"/>
      <c r="AF303" s="65"/>
      <c r="AG303" s="65"/>
      <c r="AH303" s="65"/>
      <c r="AI303" s="65"/>
      <c r="AJ303" s="65"/>
    </row>
    <row r="304" spans="2:36" ht="15" customHeight="1" x14ac:dyDescent="0.2">
      <c r="B304" s="65"/>
      <c r="C304" s="65"/>
      <c r="D304" s="65"/>
      <c r="E304" s="65"/>
      <c r="F304" s="65"/>
      <c r="G304" s="65"/>
      <c r="H304" s="65"/>
      <c r="I304" s="65"/>
      <c r="J304" s="65"/>
      <c r="K304" s="65"/>
      <c r="L304" s="65"/>
      <c r="M304" s="65"/>
      <c r="N304" s="65"/>
      <c r="O304" s="65"/>
      <c r="P304" s="65"/>
      <c r="Q304" s="65"/>
      <c r="R304" s="65"/>
      <c r="S304" s="65"/>
      <c r="T304" s="65"/>
      <c r="U304" s="65"/>
      <c r="V304" s="65"/>
      <c r="W304" s="65"/>
      <c r="X304" s="65"/>
      <c r="Y304" s="65"/>
      <c r="Z304" s="65"/>
      <c r="AA304" s="65"/>
      <c r="AB304" s="65"/>
      <c r="AC304" s="65"/>
      <c r="AD304" s="65"/>
      <c r="AE304" s="65"/>
      <c r="AF304" s="65"/>
      <c r="AG304" s="65"/>
      <c r="AH304" s="65"/>
      <c r="AI304" s="65"/>
      <c r="AJ304" s="65"/>
    </row>
    <row r="305" spans="2:36" ht="15" customHeight="1" x14ac:dyDescent="0.2">
      <c r="B305" s="65"/>
      <c r="C305" s="65"/>
      <c r="D305" s="65"/>
      <c r="E305" s="65"/>
      <c r="F305" s="65"/>
      <c r="G305" s="65"/>
      <c r="H305" s="65"/>
      <c r="I305" s="65"/>
      <c r="J305" s="65"/>
      <c r="K305" s="65"/>
      <c r="L305" s="65"/>
      <c r="M305" s="65"/>
      <c r="N305" s="65"/>
      <c r="O305" s="65"/>
      <c r="P305" s="65"/>
      <c r="Q305" s="65"/>
      <c r="R305" s="65"/>
      <c r="S305" s="65"/>
      <c r="T305" s="65"/>
      <c r="U305" s="65"/>
      <c r="V305" s="65"/>
      <c r="W305" s="65"/>
      <c r="X305" s="65"/>
      <c r="Y305" s="65"/>
      <c r="Z305" s="65"/>
      <c r="AA305" s="65"/>
      <c r="AB305" s="65"/>
      <c r="AC305" s="65"/>
      <c r="AD305" s="65"/>
      <c r="AE305" s="65"/>
      <c r="AF305" s="65"/>
      <c r="AG305" s="65"/>
      <c r="AH305" s="65"/>
      <c r="AI305" s="65"/>
      <c r="AJ305" s="65"/>
    </row>
    <row r="306" spans="2:36" ht="15" customHeight="1" x14ac:dyDescent="0.2">
      <c r="B306" s="65"/>
      <c r="C306" s="65"/>
      <c r="D306" s="65"/>
      <c r="E306" s="65"/>
      <c r="F306" s="65"/>
      <c r="G306" s="65"/>
      <c r="H306" s="65"/>
      <c r="I306" s="65"/>
      <c r="J306" s="65"/>
      <c r="K306" s="65"/>
      <c r="L306" s="65"/>
      <c r="M306" s="65"/>
      <c r="N306" s="65"/>
      <c r="O306" s="65"/>
      <c r="P306" s="65"/>
      <c r="Q306" s="65"/>
      <c r="R306" s="65"/>
      <c r="S306" s="65"/>
      <c r="T306" s="65"/>
      <c r="U306" s="65"/>
      <c r="V306" s="65"/>
      <c r="W306" s="65"/>
      <c r="X306" s="65"/>
      <c r="Y306" s="65"/>
      <c r="Z306" s="65"/>
      <c r="AA306" s="65"/>
      <c r="AB306" s="65"/>
      <c r="AC306" s="65"/>
      <c r="AD306" s="65"/>
      <c r="AE306" s="65"/>
      <c r="AF306" s="65"/>
      <c r="AG306" s="65"/>
      <c r="AH306" s="65"/>
      <c r="AI306" s="65"/>
      <c r="AJ306" s="65"/>
    </row>
    <row r="307" spans="2:36" ht="15" customHeight="1" x14ac:dyDescent="0.2">
      <c r="B307" s="65"/>
      <c r="C307" s="65"/>
      <c r="D307" s="65"/>
      <c r="E307" s="65"/>
      <c r="F307" s="65"/>
      <c r="G307" s="65"/>
      <c r="H307" s="65"/>
      <c r="I307" s="65"/>
      <c r="J307" s="65"/>
      <c r="K307" s="65"/>
      <c r="L307" s="65"/>
      <c r="M307" s="65"/>
      <c r="N307" s="65"/>
      <c r="O307" s="65"/>
      <c r="P307" s="65"/>
      <c r="Q307" s="65"/>
      <c r="R307" s="65"/>
      <c r="S307" s="65"/>
      <c r="T307" s="65"/>
      <c r="U307" s="65"/>
      <c r="V307" s="65"/>
      <c r="W307" s="65"/>
      <c r="X307" s="65"/>
      <c r="Y307" s="65"/>
      <c r="Z307" s="65"/>
      <c r="AA307" s="65"/>
      <c r="AB307" s="65"/>
      <c r="AC307" s="65"/>
      <c r="AD307" s="65"/>
      <c r="AE307" s="65"/>
      <c r="AF307" s="65"/>
      <c r="AG307" s="65"/>
      <c r="AH307" s="65"/>
      <c r="AI307" s="65"/>
      <c r="AJ307" s="65"/>
    </row>
    <row r="308" spans="2:36" ht="15" customHeight="1" x14ac:dyDescent="0.2">
      <c r="B308" s="65"/>
      <c r="C308" s="65"/>
      <c r="D308" s="65"/>
      <c r="E308" s="65"/>
      <c r="F308" s="65"/>
      <c r="G308" s="65"/>
      <c r="H308" s="65"/>
      <c r="I308" s="65"/>
      <c r="J308" s="65"/>
      <c r="K308" s="65"/>
      <c r="L308" s="65"/>
      <c r="M308" s="65"/>
      <c r="N308" s="65"/>
      <c r="O308" s="65"/>
      <c r="P308" s="65"/>
      <c r="Q308" s="65"/>
      <c r="R308" s="65"/>
      <c r="S308" s="65"/>
      <c r="T308" s="65"/>
      <c r="U308" s="65"/>
      <c r="V308" s="65"/>
      <c r="W308" s="65"/>
      <c r="X308" s="65"/>
      <c r="Y308" s="65"/>
      <c r="Z308" s="65"/>
      <c r="AA308" s="65"/>
      <c r="AB308" s="65"/>
      <c r="AC308" s="65"/>
      <c r="AD308" s="65"/>
      <c r="AE308" s="65"/>
      <c r="AF308" s="65"/>
      <c r="AG308" s="65"/>
      <c r="AH308" s="65"/>
      <c r="AI308" s="65"/>
      <c r="AJ308" s="65"/>
    </row>
    <row r="309" spans="2:36" ht="15" customHeight="1" x14ac:dyDescent="0.2">
      <c r="B309" s="65"/>
      <c r="C309" s="65"/>
      <c r="D309" s="65"/>
      <c r="E309" s="65"/>
      <c r="F309" s="65"/>
      <c r="G309" s="65"/>
      <c r="H309" s="65"/>
      <c r="I309" s="65"/>
      <c r="J309" s="65"/>
      <c r="K309" s="65"/>
      <c r="L309" s="65"/>
      <c r="M309" s="65"/>
      <c r="N309" s="65"/>
      <c r="O309" s="65"/>
      <c r="P309" s="65"/>
      <c r="Q309" s="65"/>
      <c r="R309" s="65"/>
      <c r="S309" s="65"/>
      <c r="T309" s="65"/>
      <c r="U309" s="65"/>
      <c r="V309" s="65"/>
      <c r="W309" s="65"/>
      <c r="X309" s="65"/>
      <c r="Y309" s="65"/>
      <c r="Z309" s="65"/>
      <c r="AA309" s="65"/>
      <c r="AB309" s="65"/>
      <c r="AC309" s="65"/>
      <c r="AD309" s="65"/>
      <c r="AE309" s="65"/>
      <c r="AF309" s="65"/>
      <c r="AG309" s="65"/>
      <c r="AH309" s="65"/>
      <c r="AI309" s="65"/>
      <c r="AJ309" s="65"/>
    </row>
    <row r="310" spans="2:36" ht="15" customHeight="1" x14ac:dyDescent="0.2">
      <c r="B310" s="65"/>
      <c r="C310" s="65"/>
      <c r="D310" s="65"/>
      <c r="E310" s="65"/>
      <c r="F310" s="65"/>
      <c r="G310" s="65"/>
      <c r="H310" s="65"/>
      <c r="I310" s="65"/>
      <c r="J310" s="65"/>
      <c r="K310" s="65"/>
      <c r="L310" s="65"/>
      <c r="M310" s="65"/>
      <c r="N310" s="65"/>
      <c r="O310" s="65"/>
      <c r="P310" s="65"/>
      <c r="Q310" s="65"/>
      <c r="R310" s="65"/>
      <c r="S310" s="65"/>
      <c r="T310" s="65"/>
      <c r="U310" s="65"/>
      <c r="V310" s="65"/>
      <c r="W310" s="65"/>
      <c r="X310" s="65"/>
      <c r="Y310" s="65"/>
      <c r="Z310" s="65"/>
      <c r="AA310" s="65"/>
      <c r="AB310" s="65"/>
      <c r="AC310" s="65"/>
      <c r="AD310" s="65"/>
      <c r="AE310" s="65"/>
      <c r="AF310" s="65"/>
      <c r="AG310" s="65"/>
      <c r="AH310" s="65"/>
      <c r="AI310" s="65"/>
      <c r="AJ310" s="65"/>
    </row>
    <row r="311" spans="2:36" ht="15" customHeight="1" x14ac:dyDescent="0.2">
      <c r="B311" s="65"/>
      <c r="C311" s="65"/>
      <c r="D311" s="65"/>
      <c r="E311" s="65"/>
      <c r="F311" s="65"/>
      <c r="G311" s="65"/>
      <c r="H311" s="65"/>
      <c r="I311" s="65"/>
      <c r="J311" s="65"/>
      <c r="K311" s="65"/>
      <c r="L311" s="65"/>
      <c r="M311" s="65"/>
      <c r="N311" s="65"/>
      <c r="O311" s="65"/>
      <c r="P311" s="65"/>
      <c r="Q311" s="65"/>
      <c r="R311" s="65"/>
      <c r="S311" s="65"/>
      <c r="T311" s="65"/>
      <c r="U311" s="65"/>
      <c r="V311" s="65"/>
      <c r="W311" s="65"/>
      <c r="X311" s="65"/>
      <c r="Y311" s="65"/>
      <c r="Z311" s="65"/>
      <c r="AA311" s="65"/>
      <c r="AB311" s="65"/>
      <c r="AC311" s="65"/>
      <c r="AD311" s="65"/>
      <c r="AE311" s="65"/>
      <c r="AF311" s="65"/>
      <c r="AG311" s="65"/>
      <c r="AH311" s="65"/>
      <c r="AI311" s="65"/>
      <c r="AJ311" s="65"/>
    </row>
    <row r="377" spans="2:36" ht="15" customHeight="1" x14ac:dyDescent="0.2">
      <c r="B377" s="65"/>
      <c r="C377" s="65"/>
      <c r="D377" s="65"/>
      <c r="E377" s="65"/>
      <c r="F377" s="65"/>
      <c r="G377" s="65"/>
      <c r="H377" s="65"/>
      <c r="I377" s="65"/>
      <c r="J377" s="65"/>
      <c r="K377" s="65"/>
      <c r="L377" s="65"/>
      <c r="M377" s="65"/>
      <c r="N377" s="65"/>
      <c r="O377" s="65"/>
      <c r="P377" s="65"/>
      <c r="Q377" s="65"/>
      <c r="R377" s="65"/>
      <c r="S377" s="65"/>
      <c r="T377" s="65"/>
      <c r="U377" s="65"/>
      <c r="V377" s="65"/>
      <c r="W377" s="65"/>
      <c r="X377" s="65"/>
      <c r="Y377" s="65"/>
      <c r="Z377" s="65"/>
      <c r="AA377" s="65"/>
      <c r="AB377" s="65"/>
      <c r="AC377" s="65"/>
      <c r="AD377" s="65"/>
      <c r="AE377" s="65"/>
      <c r="AF377" s="65"/>
      <c r="AG377" s="65"/>
      <c r="AH377" s="65"/>
      <c r="AI377" s="65"/>
      <c r="AJ377" s="65"/>
    </row>
    <row r="378" spans="2:36" ht="15" customHeight="1" x14ac:dyDescent="0.2">
      <c r="B378" s="65"/>
      <c r="C378" s="65"/>
      <c r="D378" s="65"/>
      <c r="E378" s="65"/>
      <c r="F378" s="65"/>
      <c r="G378" s="65"/>
      <c r="H378" s="65"/>
      <c r="I378" s="65"/>
      <c r="J378" s="65"/>
      <c r="K378" s="65"/>
      <c r="L378" s="65"/>
      <c r="M378" s="65"/>
      <c r="N378" s="65"/>
      <c r="O378" s="65"/>
      <c r="P378" s="65"/>
      <c r="Q378" s="65"/>
      <c r="R378" s="65"/>
      <c r="S378" s="65"/>
      <c r="T378" s="65"/>
      <c r="U378" s="65"/>
      <c r="V378" s="65"/>
      <c r="W378" s="65"/>
      <c r="X378" s="65"/>
      <c r="Y378" s="65"/>
      <c r="Z378" s="65"/>
      <c r="AA378" s="65"/>
      <c r="AB378" s="65"/>
      <c r="AC378" s="65"/>
      <c r="AD378" s="65"/>
      <c r="AE378" s="65"/>
      <c r="AF378" s="65"/>
      <c r="AG378" s="65"/>
      <c r="AH378" s="65"/>
      <c r="AI378" s="65"/>
      <c r="AJ378" s="65"/>
    </row>
    <row r="379" spans="2:36" ht="15" customHeight="1" x14ac:dyDescent="0.2">
      <c r="B379" s="65"/>
      <c r="C379" s="65"/>
      <c r="D379" s="65"/>
      <c r="E379" s="65"/>
      <c r="F379" s="65"/>
      <c r="G379" s="65"/>
      <c r="H379" s="65"/>
      <c r="I379" s="65"/>
      <c r="J379" s="65"/>
      <c r="K379" s="65"/>
      <c r="L379" s="65"/>
      <c r="M379" s="65"/>
      <c r="N379" s="65"/>
      <c r="O379" s="65"/>
      <c r="P379" s="65"/>
      <c r="Q379" s="65"/>
      <c r="R379" s="65"/>
      <c r="S379" s="65"/>
      <c r="T379" s="65"/>
      <c r="U379" s="65"/>
      <c r="V379" s="65"/>
      <c r="W379" s="65"/>
      <c r="X379" s="65"/>
      <c r="Y379" s="65"/>
      <c r="Z379" s="65"/>
      <c r="AA379" s="65"/>
      <c r="AB379" s="65"/>
      <c r="AC379" s="65"/>
      <c r="AD379" s="65"/>
      <c r="AE379" s="65"/>
      <c r="AF379" s="65"/>
      <c r="AG379" s="65"/>
      <c r="AH379" s="65"/>
      <c r="AI379" s="65"/>
      <c r="AJ379" s="65"/>
    </row>
    <row r="380" spans="2:36" ht="15" customHeight="1" x14ac:dyDescent="0.2">
      <c r="B380" s="65"/>
      <c r="C380" s="65"/>
      <c r="D380" s="65"/>
      <c r="E380" s="65"/>
      <c r="F380" s="65"/>
      <c r="G380" s="65"/>
      <c r="H380" s="65"/>
      <c r="I380" s="65"/>
      <c r="J380" s="65"/>
      <c r="K380" s="65"/>
      <c r="L380" s="65"/>
      <c r="M380" s="65"/>
      <c r="N380" s="65"/>
      <c r="O380" s="65"/>
      <c r="P380" s="65"/>
      <c r="Q380" s="65"/>
      <c r="R380" s="65"/>
      <c r="S380" s="65"/>
      <c r="T380" s="65"/>
      <c r="U380" s="65"/>
      <c r="V380" s="65"/>
      <c r="W380" s="65"/>
      <c r="X380" s="65"/>
      <c r="Y380" s="65"/>
      <c r="Z380" s="65"/>
      <c r="AA380" s="65"/>
      <c r="AB380" s="65"/>
      <c r="AC380" s="65"/>
      <c r="AD380" s="65"/>
      <c r="AE380" s="65"/>
      <c r="AF380" s="65"/>
      <c r="AG380" s="65"/>
      <c r="AH380" s="65"/>
      <c r="AI380" s="65"/>
      <c r="AJ380" s="65"/>
    </row>
    <row r="381" spans="2:36" ht="15" customHeight="1" x14ac:dyDescent="0.2">
      <c r="B381" s="65"/>
      <c r="C381" s="65"/>
      <c r="D381" s="65"/>
      <c r="E381" s="65"/>
      <c r="F381" s="65"/>
      <c r="G381" s="65"/>
      <c r="H381" s="65"/>
      <c r="I381" s="65"/>
      <c r="J381" s="65"/>
      <c r="K381" s="65"/>
      <c r="L381" s="65"/>
      <c r="M381" s="65"/>
      <c r="N381" s="65"/>
      <c r="O381" s="65"/>
      <c r="P381" s="65"/>
      <c r="Q381" s="65"/>
      <c r="R381" s="65"/>
      <c r="S381" s="65"/>
      <c r="T381" s="65"/>
      <c r="U381" s="65"/>
      <c r="V381" s="65"/>
      <c r="W381" s="65"/>
      <c r="X381" s="65"/>
      <c r="Y381" s="65"/>
      <c r="Z381" s="65"/>
      <c r="AA381" s="65"/>
      <c r="AB381" s="65"/>
      <c r="AC381" s="65"/>
      <c r="AD381" s="65"/>
      <c r="AE381" s="65"/>
      <c r="AF381" s="65"/>
      <c r="AG381" s="65"/>
      <c r="AH381" s="65"/>
      <c r="AI381" s="65"/>
      <c r="AJ381" s="65"/>
    </row>
    <row r="382" spans="2:36" ht="15" customHeight="1" x14ac:dyDescent="0.2">
      <c r="B382" s="65"/>
      <c r="C382" s="65"/>
      <c r="D382" s="65"/>
      <c r="E382" s="65"/>
      <c r="F382" s="65"/>
      <c r="G382" s="65"/>
      <c r="H382" s="65"/>
      <c r="I382" s="65"/>
      <c r="J382" s="65"/>
      <c r="K382" s="65"/>
      <c r="L382" s="65"/>
      <c r="M382" s="65"/>
      <c r="N382" s="65"/>
      <c r="O382" s="65"/>
      <c r="P382" s="65"/>
      <c r="Q382" s="65"/>
      <c r="R382" s="65"/>
      <c r="S382" s="65"/>
      <c r="T382" s="65"/>
      <c r="U382" s="65"/>
      <c r="V382" s="65"/>
      <c r="W382" s="65"/>
      <c r="X382" s="65"/>
      <c r="Y382" s="65"/>
      <c r="Z382" s="65"/>
      <c r="AA382" s="65"/>
      <c r="AB382" s="65"/>
      <c r="AC382" s="65"/>
      <c r="AD382" s="65"/>
      <c r="AE382" s="65"/>
      <c r="AF382" s="65"/>
      <c r="AG382" s="65"/>
      <c r="AH382" s="65"/>
      <c r="AI382" s="65"/>
      <c r="AJ382" s="65"/>
    </row>
    <row r="383" spans="2:36" ht="15" customHeight="1" x14ac:dyDescent="0.2">
      <c r="B383" s="65"/>
      <c r="C383" s="65"/>
      <c r="D383" s="65"/>
      <c r="E383" s="65"/>
      <c r="F383" s="65"/>
      <c r="G383" s="65"/>
      <c r="H383" s="65"/>
      <c r="I383" s="65"/>
      <c r="J383" s="65"/>
      <c r="K383" s="65"/>
      <c r="L383" s="65"/>
      <c r="M383" s="65"/>
      <c r="N383" s="65"/>
      <c r="O383" s="65"/>
      <c r="P383" s="65"/>
      <c r="Q383" s="65"/>
      <c r="R383" s="65"/>
      <c r="S383" s="65"/>
      <c r="T383" s="65"/>
      <c r="U383" s="65"/>
      <c r="V383" s="65"/>
      <c r="W383" s="65"/>
      <c r="X383" s="65"/>
      <c r="Y383" s="65"/>
      <c r="Z383" s="65"/>
      <c r="AA383" s="65"/>
      <c r="AB383" s="65"/>
      <c r="AC383" s="65"/>
      <c r="AD383" s="65"/>
      <c r="AE383" s="65"/>
      <c r="AF383" s="65"/>
      <c r="AG383" s="65"/>
      <c r="AH383" s="65"/>
      <c r="AI383" s="65"/>
      <c r="AJ383" s="65"/>
    </row>
    <row r="384" spans="2:36" ht="15" customHeight="1" x14ac:dyDescent="0.2">
      <c r="B384" s="65"/>
      <c r="C384" s="65"/>
      <c r="D384" s="65"/>
      <c r="E384" s="65"/>
      <c r="F384" s="65"/>
      <c r="G384" s="65"/>
      <c r="H384" s="65"/>
      <c r="I384" s="65"/>
      <c r="J384" s="65"/>
      <c r="K384" s="65"/>
      <c r="L384" s="65"/>
      <c r="M384" s="65"/>
      <c r="N384" s="65"/>
      <c r="O384" s="65"/>
      <c r="P384" s="65"/>
      <c r="Q384" s="65"/>
      <c r="R384" s="65"/>
      <c r="S384" s="65"/>
      <c r="T384" s="65"/>
      <c r="U384" s="65"/>
      <c r="V384" s="65"/>
      <c r="W384" s="65"/>
      <c r="X384" s="65"/>
      <c r="Y384" s="65"/>
      <c r="Z384" s="65"/>
      <c r="AA384" s="65"/>
      <c r="AB384" s="65"/>
      <c r="AC384" s="65"/>
      <c r="AD384" s="65"/>
      <c r="AE384" s="65"/>
      <c r="AF384" s="65"/>
      <c r="AG384" s="65"/>
      <c r="AH384" s="65"/>
      <c r="AI384" s="65"/>
      <c r="AJ384" s="65"/>
    </row>
    <row r="385" spans="2:36" ht="15" customHeight="1" x14ac:dyDescent="0.2">
      <c r="B385" s="65"/>
      <c r="C385" s="65"/>
      <c r="D385" s="65"/>
      <c r="E385" s="65"/>
      <c r="F385" s="65"/>
      <c r="G385" s="65"/>
      <c r="H385" s="65"/>
      <c r="I385" s="65"/>
      <c r="J385" s="65"/>
      <c r="K385" s="65"/>
      <c r="L385" s="65"/>
      <c r="M385" s="65"/>
      <c r="N385" s="65"/>
      <c r="O385" s="65"/>
      <c r="P385" s="65"/>
      <c r="Q385" s="65"/>
      <c r="R385" s="65"/>
      <c r="S385" s="65"/>
      <c r="T385" s="65"/>
      <c r="U385" s="65"/>
      <c r="V385" s="65"/>
      <c r="W385" s="65"/>
      <c r="X385" s="65"/>
      <c r="Y385" s="65"/>
      <c r="Z385" s="65"/>
      <c r="AA385" s="65"/>
      <c r="AB385" s="65"/>
      <c r="AC385" s="65"/>
      <c r="AD385" s="65"/>
      <c r="AE385" s="65"/>
      <c r="AF385" s="65"/>
      <c r="AG385" s="65"/>
      <c r="AH385" s="65"/>
      <c r="AI385" s="65"/>
      <c r="AJ385" s="65"/>
    </row>
    <row r="386" spans="2:36" ht="15" customHeight="1" x14ac:dyDescent="0.2">
      <c r="B386" s="65"/>
      <c r="C386" s="65"/>
      <c r="D386" s="65"/>
      <c r="E386" s="65"/>
      <c r="F386" s="65"/>
      <c r="G386" s="65"/>
      <c r="H386" s="65"/>
      <c r="I386" s="65"/>
      <c r="J386" s="65"/>
      <c r="K386" s="65"/>
      <c r="L386" s="65"/>
      <c r="M386" s="65"/>
      <c r="N386" s="65"/>
      <c r="O386" s="65"/>
      <c r="P386" s="65"/>
      <c r="Q386" s="65"/>
      <c r="R386" s="65"/>
      <c r="S386" s="65"/>
      <c r="T386" s="65"/>
      <c r="U386" s="65"/>
      <c r="V386" s="65"/>
      <c r="W386" s="65"/>
      <c r="X386" s="65"/>
      <c r="Y386" s="65"/>
      <c r="Z386" s="65"/>
      <c r="AA386" s="65"/>
      <c r="AB386" s="65"/>
      <c r="AC386" s="65"/>
      <c r="AD386" s="65"/>
      <c r="AE386" s="65"/>
      <c r="AF386" s="65"/>
      <c r="AG386" s="65"/>
      <c r="AH386" s="65"/>
      <c r="AI386" s="65"/>
      <c r="AJ386" s="65"/>
    </row>
    <row r="387" spans="2:36" ht="15" customHeight="1" x14ac:dyDescent="0.2">
      <c r="B387" s="65"/>
      <c r="C387" s="65"/>
      <c r="D387" s="65"/>
      <c r="E387" s="65"/>
      <c r="F387" s="65"/>
      <c r="G387" s="65"/>
      <c r="H387" s="65"/>
      <c r="I387" s="65"/>
      <c r="J387" s="65"/>
      <c r="K387" s="65"/>
      <c r="L387" s="65"/>
      <c r="M387" s="65"/>
      <c r="N387" s="65"/>
      <c r="O387" s="65"/>
      <c r="P387" s="65"/>
      <c r="Q387" s="65"/>
      <c r="R387" s="65"/>
      <c r="S387" s="65"/>
      <c r="T387" s="65"/>
      <c r="U387" s="65"/>
      <c r="V387" s="65"/>
      <c r="W387" s="65"/>
      <c r="X387" s="65"/>
      <c r="Y387" s="65"/>
      <c r="Z387" s="65"/>
      <c r="AA387" s="65"/>
      <c r="AB387" s="65"/>
      <c r="AC387" s="65"/>
      <c r="AD387" s="65"/>
      <c r="AE387" s="65"/>
      <c r="AF387" s="65"/>
      <c r="AG387" s="65"/>
      <c r="AH387" s="65"/>
      <c r="AI387" s="65"/>
      <c r="AJ387" s="65"/>
    </row>
    <row r="388" spans="2:36" ht="15" customHeight="1" x14ac:dyDescent="0.2">
      <c r="B388" s="65"/>
      <c r="C388" s="65"/>
      <c r="D388" s="65"/>
      <c r="E388" s="65"/>
      <c r="F388" s="65"/>
      <c r="G388" s="65"/>
      <c r="H388" s="65"/>
      <c r="I388" s="65"/>
      <c r="J388" s="65"/>
      <c r="K388" s="65"/>
      <c r="L388" s="65"/>
      <c r="M388" s="65"/>
      <c r="N388" s="65"/>
      <c r="O388" s="65"/>
      <c r="P388" s="65"/>
      <c r="Q388" s="65"/>
      <c r="R388" s="65"/>
      <c r="S388" s="65"/>
      <c r="T388" s="65"/>
      <c r="U388" s="65"/>
      <c r="V388" s="65"/>
      <c r="W388" s="65"/>
      <c r="X388" s="65"/>
      <c r="Y388" s="65"/>
      <c r="Z388" s="65"/>
      <c r="AA388" s="65"/>
      <c r="AB388" s="65"/>
      <c r="AC388" s="65"/>
      <c r="AD388" s="65"/>
      <c r="AE388" s="65"/>
      <c r="AF388" s="65"/>
      <c r="AG388" s="65"/>
      <c r="AH388" s="65"/>
      <c r="AI388" s="65"/>
      <c r="AJ388" s="65"/>
    </row>
    <row r="389" spans="2:36" ht="15" customHeight="1" x14ac:dyDescent="0.2">
      <c r="B389" s="65"/>
      <c r="C389" s="65"/>
      <c r="D389" s="65"/>
      <c r="E389" s="65"/>
      <c r="F389" s="65"/>
      <c r="G389" s="65"/>
      <c r="H389" s="65"/>
      <c r="I389" s="65"/>
      <c r="J389" s="65"/>
      <c r="K389" s="65"/>
      <c r="L389" s="65"/>
      <c r="M389" s="65"/>
      <c r="N389" s="65"/>
      <c r="O389" s="65"/>
      <c r="P389" s="65"/>
      <c r="Q389" s="65"/>
      <c r="R389" s="65"/>
      <c r="S389" s="65"/>
      <c r="T389" s="65"/>
      <c r="U389" s="65"/>
      <c r="V389" s="65"/>
      <c r="W389" s="65"/>
      <c r="X389" s="65"/>
      <c r="Y389" s="65"/>
      <c r="Z389" s="65"/>
      <c r="AA389" s="65"/>
      <c r="AB389" s="65"/>
      <c r="AC389" s="65"/>
      <c r="AD389" s="65"/>
      <c r="AE389" s="65"/>
      <c r="AF389" s="65"/>
      <c r="AG389" s="65"/>
      <c r="AH389" s="65"/>
      <c r="AI389" s="65"/>
      <c r="AJ389" s="65"/>
    </row>
    <row r="390" spans="2:36" ht="15" customHeight="1" x14ac:dyDescent="0.2">
      <c r="B390" s="65"/>
      <c r="C390" s="65"/>
      <c r="D390" s="65"/>
      <c r="E390" s="65"/>
      <c r="F390" s="65"/>
      <c r="G390" s="65"/>
      <c r="H390" s="65"/>
      <c r="I390" s="65"/>
      <c r="J390" s="65"/>
      <c r="K390" s="65"/>
      <c r="L390" s="65"/>
      <c r="M390" s="65"/>
      <c r="N390" s="65"/>
      <c r="O390" s="65"/>
      <c r="P390" s="65"/>
      <c r="Q390" s="65"/>
      <c r="R390" s="65"/>
      <c r="S390" s="65"/>
      <c r="T390" s="65"/>
      <c r="U390" s="65"/>
      <c r="V390" s="65"/>
      <c r="W390" s="65"/>
      <c r="X390" s="65"/>
      <c r="Y390" s="65"/>
      <c r="Z390" s="65"/>
      <c r="AA390" s="65"/>
      <c r="AB390" s="65"/>
      <c r="AC390" s="65"/>
      <c r="AD390" s="65"/>
      <c r="AE390" s="65"/>
      <c r="AF390" s="65"/>
      <c r="AG390" s="65"/>
      <c r="AH390" s="65"/>
      <c r="AI390" s="65"/>
      <c r="AJ390" s="65"/>
    </row>
    <row r="391" spans="2:36" ht="15" customHeight="1" x14ac:dyDescent="0.2">
      <c r="B391" s="65"/>
      <c r="C391" s="65"/>
      <c r="D391" s="65"/>
      <c r="E391" s="65"/>
      <c r="F391" s="65"/>
      <c r="G391" s="65"/>
      <c r="H391" s="65"/>
      <c r="I391" s="65"/>
      <c r="J391" s="65"/>
      <c r="K391" s="65"/>
      <c r="L391" s="65"/>
      <c r="M391" s="65"/>
      <c r="N391" s="65"/>
      <c r="O391" s="65"/>
      <c r="P391" s="65"/>
      <c r="Q391" s="65"/>
      <c r="R391" s="65"/>
      <c r="S391" s="65"/>
      <c r="T391" s="65"/>
      <c r="U391" s="65"/>
      <c r="V391" s="65"/>
      <c r="W391" s="65"/>
      <c r="X391" s="65"/>
      <c r="Y391" s="65"/>
      <c r="Z391" s="65"/>
      <c r="AA391" s="65"/>
      <c r="AB391" s="65"/>
      <c r="AC391" s="65"/>
      <c r="AD391" s="65"/>
      <c r="AE391" s="65"/>
      <c r="AF391" s="65"/>
      <c r="AG391" s="65"/>
      <c r="AH391" s="65"/>
      <c r="AI391" s="65"/>
      <c r="AJ391" s="65"/>
    </row>
    <row r="392" spans="2:36" ht="15" customHeight="1" x14ac:dyDescent="0.2">
      <c r="B392" s="65"/>
      <c r="C392" s="65"/>
      <c r="D392" s="65"/>
      <c r="E392" s="65"/>
      <c r="F392" s="65"/>
      <c r="G392" s="65"/>
      <c r="H392" s="65"/>
      <c r="I392" s="65"/>
      <c r="J392" s="65"/>
      <c r="K392" s="65"/>
      <c r="L392" s="65"/>
      <c r="M392" s="65"/>
      <c r="N392" s="65"/>
      <c r="O392" s="65"/>
      <c r="P392" s="65"/>
      <c r="Q392" s="65"/>
      <c r="R392" s="65"/>
      <c r="S392" s="65"/>
      <c r="T392" s="65"/>
      <c r="U392" s="65"/>
      <c r="V392" s="65"/>
      <c r="W392" s="65"/>
      <c r="X392" s="65"/>
      <c r="Y392" s="65"/>
      <c r="Z392" s="65"/>
      <c r="AA392" s="65"/>
      <c r="AB392" s="65"/>
      <c r="AC392" s="65"/>
      <c r="AD392" s="65"/>
      <c r="AE392" s="65"/>
      <c r="AF392" s="65"/>
      <c r="AG392" s="65"/>
      <c r="AH392" s="65"/>
      <c r="AI392" s="65"/>
      <c r="AJ392" s="65"/>
    </row>
    <row r="393" spans="2:36" ht="15" customHeight="1" x14ac:dyDescent="0.2">
      <c r="B393" s="65"/>
      <c r="C393" s="65"/>
      <c r="D393" s="65"/>
      <c r="E393" s="65"/>
      <c r="F393" s="65"/>
      <c r="G393" s="65"/>
      <c r="H393" s="65"/>
      <c r="I393" s="65"/>
      <c r="J393" s="65"/>
      <c r="K393" s="65"/>
      <c r="L393" s="65"/>
      <c r="M393" s="65"/>
      <c r="N393" s="65"/>
      <c r="O393" s="65"/>
      <c r="P393" s="65"/>
      <c r="Q393" s="65"/>
      <c r="R393" s="65"/>
      <c r="S393" s="65"/>
      <c r="T393" s="65"/>
      <c r="U393" s="65"/>
      <c r="V393" s="65"/>
      <c r="W393" s="65"/>
      <c r="X393" s="65"/>
      <c r="Y393" s="65"/>
      <c r="Z393" s="65"/>
      <c r="AA393" s="65"/>
      <c r="AB393" s="65"/>
      <c r="AC393" s="65"/>
      <c r="AD393" s="65"/>
      <c r="AE393" s="65"/>
      <c r="AF393" s="65"/>
      <c r="AG393" s="65"/>
      <c r="AH393" s="65"/>
      <c r="AI393" s="65"/>
      <c r="AJ393" s="65"/>
    </row>
    <row r="394" spans="2:36" ht="15" customHeight="1" x14ac:dyDescent="0.2">
      <c r="B394" s="65"/>
      <c r="C394" s="65"/>
      <c r="D394" s="65"/>
      <c r="E394" s="65"/>
      <c r="F394" s="65"/>
      <c r="G394" s="65"/>
      <c r="H394" s="65"/>
      <c r="I394" s="65"/>
      <c r="J394" s="65"/>
      <c r="K394" s="65"/>
      <c r="L394" s="65"/>
      <c r="M394" s="65"/>
      <c r="N394" s="65"/>
      <c r="O394" s="65"/>
      <c r="P394" s="65"/>
      <c r="Q394" s="65"/>
      <c r="R394" s="65"/>
      <c r="S394" s="65"/>
      <c r="T394" s="65"/>
      <c r="U394" s="65"/>
      <c r="V394" s="65"/>
      <c r="W394" s="65"/>
      <c r="X394" s="65"/>
      <c r="Y394" s="65"/>
      <c r="Z394" s="65"/>
      <c r="AA394" s="65"/>
      <c r="AB394" s="65"/>
      <c r="AC394" s="65"/>
      <c r="AD394" s="65"/>
      <c r="AE394" s="65"/>
      <c r="AF394" s="65"/>
      <c r="AG394" s="65"/>
      <c r="AH394" s="65"/>
      <c r="AI394" s="65"/>
      <c r="AJ394" s="65"/>
    </row>
    <row r="395" spans="2:36" ht="15" customHeight="1" x14ac:dyDescent="0.2">
      <c r="B395" s="65"/>
      <c r="C395" s="65"/>
      <c r="D395" s="65"/>
      <c r="E395" s="65"/>
      <c r="F395" s="65"/>
      <c r="G395" s="65"/>
      <c r="H395" s="65"/>
      <c r="I395" s="65"/>
      <c r="J395" s="65"/>
      <c r="K395" s="65"/>
      <c r="L395" s="65"/>
      <c r="M395" s="65"/>
      <c r="N395" s="65"/>
      <c r="O395" s="65"/>
      <c r="P395" s="65"/>
      <c r="Q395" s="65"/>
      <c r="R395" s="65"/>
      <c r="S395" s="65"/>
      <c r="T395" s="65"/>
      <c r="U395" s="65"/>
      <c r="V395" s="65"/>
      <c r="W395" s="65"/>
      <c r="X395" s="65"/>
      <c r="Y395" s="65"/>
      <c r="Z395" s="65"/>
      <c r="AA395" s="65"/>
      <c r="AB395" s="65"/>
      <c r="AC395" s="65"/>
      <c r="AD395" s="65"/>
      <c r="AE395" s="65"/>
      <c r="AF395" s="65"/>
      <c r="AG395" s="65"/>
      <c r="AH395" s="65"/>
      <c r="AI395" s="65"/>
      <c r="AJ395" s="65"/>
    </row>
    <row r="396" spans="2:36" ht="15" customHeight="1" x14ac:dyDescent="0.2">
      <c r="B396" s="65"/>
      <c r="C396" s="65"/>
      <c r="D396" s="65"/>
      <c r="E396" s="65"/>
      <c r="F396" s="65"/>
      <c r="G396" s="65"/>
      <c r="H396" s="65"/>
      <c r="I396" s="65"/>
      <c r="J396" s="65"/>
      <c r="K396" s="65"/>
      <c r="L396" s="65"/>
      <c r="M396" s="65"/>
      <c r="N396" s="65"/>
      <c r="O396" s="65"/>
      <c r="P396" s="65"/>
      <c r="Q396" s="65"/>
      <c r="R396" s="65"/>
      <c r="S396" s="65"/>
      <c r="T396" s="65"/>
      <c r="U396" s="65"/>
      <c r="V396" s="65"/>
      <c r="W396" s="65"/>
      <c r="X396" s="65"/>
      <c r="Y396" s="65"/>
      <c r="Z396" s="65"/>
      <c r="AA396" s="65"/>
      <c r="AB396" s="65"/>
      <c r="AC396" s="65"/>
      <c r="AD396" s="65"/>
      <c r="AE396" s="65"/>
      <c r="AF396" s="65"/>
      <c r="AG396" s="65"/>
      <c r="AH396" s="65"/>
      <c r="AI396" s="65"/>
      <c r="AJ396" s="65"/>
    </row>
    <row r="397" spans="2:36" ht="15" customHeight="1" x14ac:dyDescent="0.2">
      <c r="B397" s="65"/>
      <c r="C397" s="65"/>
      <c r="D397" s="65"/>
      <c r="E397" s="65"/>
      <c r="F397" s="65"/>
      <c r="G397" s="65"/>
      <c r="H397" s="65"/>
      <c r="I397" s="65"/>
      <c r="J397" s="65"/>
      <c r="K397" s="65"/>
      <c r="L397" s="65"/>
      <c r="M397" s="65"/>
      <c r="N397" s="65"/>
      <c r="O397" s="65"/>
      <c r="P397" s="65"/>
      <c r="Q397" s="65"/>
      <c r="R397" s="65"/>
      <c r="S397" s="65"/>
      <c r="T397" s="65"/>
      <c r="U397" s="65"/>
      <c r="V397" s="65"/>
      <c r="W397" s="65"/>
      <c r="X397" s="65"/>
      <c r="Y397" s="65"/>
      <c r="Z397" s="65"/>
      <c r="AA397" s="65"/>
      <c r="AB397" s="65"/>
      <c r="AC397" s="65"/>
      <c r="AD397" s="65"/>
      <c r="AE397" s="65"/>
      <c r="AF397" s="65"/>
      <c r="AG397" s="65"/>
      <c r="AH397" s="65"/>
      <c r="AI397" s="65"/>
      <c r="AJ397" s="65"/>
    </row>
    <row r="398" spans="2:36" ht="15" customHeight="1" x14ac:dyDescent="0.2">
      <c r="B398" s="65"/>
      <c r="C398" s="65"/>
      <c r="D398" s="65"/>
      <c r="E398" s="65"/>
      <c r="F398" s="65"/>
      <c r="G398" s="65"/>
      <c r="H398" s="65"/>
      <c r="I398" s="65"/>
      <c r="J398" s="65"/>
      <c r="K398" s="65"/>
      <c r="L398" s="65"/>
      <c r="M398" s="65"/>
      <c r="N398" s="65"/>
      <c r="O398" s="65"/>
      <c r="P398" s="65"/>
      <c r="Q398" s="65"/>
      <c r="R398" s="65"/>
      <c r="S398" s="65"/>
      <c r="T398" s="65"/>
      <c r="U398" s="65"/>
      <c r="V398" s="65"/>
      <c r="W398" s="65"/>
      <c r="X398" s="65"/>
      <c r="Y398" s="65"/>
      <c r="Z398" s="65"/>
      <c r="AA398" s="65"/>
      <c r="AB398" s="65"/>
      <c r="AC398" s="65"/>
      <c r="AD398" s="65"/>
      <c r="AE398" s="65"/>
      <c r="AF398" s="65"/>
      <c r="AG398" s="65"/>
      <c r="AH398" s="65"/>
      <c r="AI398" s="65"/>
      <c r="AJ398" s="65"/>
    </row>
    <row r="399" spans="2:36" ht="15" customHeight="1" x14ac:dyDescent="0.2">
      <c r="B399" s="65"/>
      <c r="C399" s="65"/>
      <c r="D399" s="65"/>
      <c r="E399" s="65"/>
      <c r="F399" s="65"/>
      <c r="G399" s="65"/>
      <c r="H399" s="65"/>
      <c r="I399" s="65"/>
      <c r="J399" s="65"/>
      <c r="K399" s="65"/>
      <c r="L399" s="65"/>
      <c r="M399" s="65"/>
      <c r="N399" s="65"/>
      <c r="O399" s="65"/>
      <c r="P399" s="65"/>
      <c r="Q399" s="65"/>
      <c r="R399" s="65"/>
      <c r="S399" s="65"/>
      <c r="T399" s="65"/>
      <c r="U399" s="65"/>
      <c r="V399" s="65"/>
      <c r="W399" s="65"/>
      <c r="X399" s="65"/>
      <c r="Y399" s="65"/>
      <c r="Z399" s="65"/>
      <c r="AA399" s="65"/>
      <c r="AB399" s="65"/>
      <c r="AC399" s="65"/>
      <c r="AD399" s="65"/>
      <c r="AE399" s="65"/>
      <c r="AF399" s="65"/>
      <c r="AG399" s="65"/>
      <c r="AH399" s="65"/>
      <c r="AI399" s="65"/>
      <c r="AJ399" s="65"/>
    </row>
    <row r="400" spans="2:36" ht="15" customHeight="1" x14ac:dyDescent="0.2">
      <c r="B400" s="65"/>
      <c r="C400" s="65"/>
      <c r="D400" s="65"/>
      <c r="E400" s="65"/>
      <c r="F400" s="65"/>
      <c r="G400" s="65"/>
      <c r="H400" s="65"/>
      <c r="I400" s="65"/>
      <c r="J400" s="65"/>
      <c r="K400" s="65"/>
      <c r="L400" s="65"/>
      <c r="M400" s="65"/>
      <c r="N400" s="65"/>
      <c r="O400" s="65"/>
      <c r="P400" s="65"/>
      <c r="Q400" s="65"/>
      <c r="R400" s="65"/>
      <c r="S400" s="65"/>
      <c r="T400" s="65"/>
      <c r="U400" s="65"/>
      <c r="V400" s="65"/>
      <c r="W400" s="65"/>
      <c r="X400" s="65"/>
      <c r="Y400" s="65"/>
      <c r="Z400" s="65"/>
      <c r="AA400" s="65"/>
      <c r="AB400" s="65"/>
      <c r="AC400" s="65"/>
      <c r="AD400" s="65"/>
      <c r="AE400" s="65"/>
      <c r="AF400" s="65"/>
      <c r="AG400" s="65"/>
      <c r="AH400" s="65"/>
      <c r="AI400" s="65"/>
      <c r="AJ400" s="65"/>
    </row>
    <row r="401" spans="2:36" ht="15" customHeight="1" x14ac:dyDescent="0.2">
      <c r="B401" s="65"/>
      <c r="C401" s="65"/>
      <c r="D401" s="65"/>
      <c r="E401" s="65"/>
      <c r="F401" s="65"/>
      <c r="G401" s="65"/>
      <c r="H401" s="65"/>
      <c r="I401" s="65"/>
      <c r="J401" s="65"/>
      <c r="K401" s="65"/>
      <c r="L401" s="65"/>
      <c r="M401" s="65"/>
      <c r="N401" s="65"/>
      <c r="O401" s="65"/>
      <c r="P401" s="65"/>
      <c r="Q401" s="65"/>
      <c r="R401" s="65"/>
      <c r="S401" s="65"/>
      <c r="T401" s="65"/>
      <c r="U401" s="65"/>
      <c r="V401" s="65"/>
      <c r="W401" s="65"/>
      <c r="X401" s="65"/>
      <c r="Y401" s="65"/>
      <c r="Z401" s="65"/>
      <c r="AA401" s="65"/>
      <c r="AB401" s="65"/>
      <c r="AC401" s="65"/>
      <c r="AD401" s="65"/>
      <c r="AE401" s="65"/>
      <c r="AF401" s="65"/>
      <c r="AG401" s="65"/>
      <c r="AH401" s="65"/>
      <c r="AI401" s="65"/>
      <c r="AJ401" s="65"/>
    </row>
    <row r="402" spans="2:36" ht="15" customHeight="1" x14ac:dyDescent="0.2">
      <c r="B402" s="65"/>
      <c r="C402" s="65"/>
      <c r="D402" s="65"/>
      <c r="E402" s="65"/>
      <c r="F402" s="65"/>
      <c r="G402" s="65"/>
      <c r="H402" s="65"/>
      <c r="I402" s="65"/>
      <c r="J402" s="65"/>
      <c r="K402" s="65"/>
      <c r="L402" s="65"/>
      <c r="M402" s="65"/>
      <c r="N402" s="65"/>
      <c r="O402" s="65"/>
      <c r="P402" s="65"/>
      <c r="Q402" s="65"/>
      <c r="R402" s="65"/>
      <c r="S402" s="65"/>
      <c r="T402" s="65"/>
      <c r="U402" s="65"/>
      <c r="V402" s="65"/>
      <c r="W402" s="65"/>
      <c r="X402" s="65"/>
      <c r="Y402" s="65"/>
      <c r="Z402" s="65"/>
      <c r="AA402" s="65"/>
      <c r="AB402" s="65"/>
      <c r="AC402" s="65"/>
      <c r="AD402" s="65"/>
      <c r="AE402" s="65"/>
      <c r="AF402" s="65"/>
      <c r="AG402" s="65"/>
      <c r="AH402" s="65"/>
      <c r="AI402" s="65"/>
      <c r="AJ402" s="65"/>
    </row>
    <row r="403" spans="2:36" ht="15" customHeight="1" x14ac:dyDescent="0.2">
      <c r="B403" s="65"/>
      <c r="C403" s="65"/>
      <c r="D403" s="65"/>
      <c r="E403" s="65"/>
      <c r="F403" s="65"/>
      <c r="G403" s="65"/>
      <c r="H403" s="65"/>
      <c r="I403" s="65"/>
      <c r="J403" s="65"/>
      <c r="K403" s="65"/>
      <c r="L403" s="65"/>
      <c r="M403" s="65"/>
      <c r="N403" s="65"/>
      <c r="O403" s="65"/>
      <c r="P403" s="65"/>
      <c r="Q403" s="65"/>
      <c r="R403" s="65"/>
      <c r="S403" s="65"/>
      <c r="T403" s="65"/>
      <c r="U403" s="65"/>
      <c r="V403" s="65"/>
      <c r="W403" s="65"/>
      <c r="X403" s="65"/>
      <c r="Y403" s="65"/>
      <c r="Z403" s="65"/>
      <c r="AA403" s="65"/>
      <c r="AB403" s="65"/>
      <c r="AC403" s="65"/>
      <c r="AD403" s="65"/>
      <c r="AE403" s="65"/>
      <c r="AF403" s="65"/>
      <c r="AG403" s="65"/>
      <c r="AH403" s="65"/>
      <c r="AI403" s="65"/>
      <c r="AJ403" s="65"/>
    </row>
    <row r="404" spans="2:36" ht="15" customHeight="1" x14ac:dyDescent="0.2">
      <c r="B404" s="65"/>
      <c r="C404" s="65"/>
      <c r="D404" s="65"/>
      <c r="E404" s="65"/>
      <c r="F404" s="65"/>
      <c r="G404" s="65"/>
      <c r="H404" s="65"/>
      <c r="I404" s="65"/>
      <c r="J404" s="65"/>
      <c r="K404" s="65"/>
      <c r="L404" s="65"/>
      <c r="M404" s="65"/>
      <c r="N404" s="65"/>
      <c r="O404" s="65"/>
      <c r="P404" s="65"/>
      <c r="Q404" s="65"/>
      <c r="R404" s="65"/>
      <c r="S404" s="65"/>
      <c r="T404" s="65"/>
      <c r="U404" s="65"/>
      <c r="V404" s="65"/>
      <c r="W404" s="65"/>
      <c r="X404" s="65"/>
      <c r="Y404" s="65"/>
      <c r="Z404" s="65"/>
      <c r="AA404" s="65"/>
      <c r="AB404" s="65"/>
      <c r="AC404" s="65"/>
      <c r="AD404" s="65"/>
      <c r="AE404" s="65"/>
      <c r="AF404" s="65"/>
      <c r="AG404" s="65"/>
      <c r="AH404" s="65"/>
      <c r="AI404" s="65"/>
      <c r="AJ404" s="65"/>
    </row>
    <row r="405" spans="2:36" ht="15" customHeight="1" x14ac:dyDescent="0.2">
      <c r="B405" s="65"/>
      <c r="C405" s="65"/>
      <c r="D405" s="65"/>
      <c r="E405" s="65"/>
      <c r="F405" s="65"/>
      <c r="G405" s="65"/>
      <c r="H405" s="65"/>
      <c r="I405" s="65"/>
      <c r="J405" s="65"/>
      <c r="K405" s="65"/>
      <c r="L405" s="65"/>
      <c r="M405" s="65"/>
      <c r="N405" s="65"/>
      <c r="O405" s="65"/>
      <c r="P405" s="65"/>
      <c r="Q405" s="65"/>
      <c r="R405" s="65"/>
      <c r="S405" s="65"/>
      <c r="T405" s="65"/>
      <c r="U405" s="65"/>
      <c r="V405" s="65"/>
      <c r="W405" s="65"/>
      <c r="X405" s="65"/>
      <c r="Y405" s="65"/>
      <c r="Z405" s="65"/>
      <c r="AA405" s="65"/>
      <c r="AB405" s="65"/>
      <c r="AC405" s="65"/>
      <c r="AD405" s="65"/>
      <c r="AE405" s="65"/>
      <c r="AF405" s="65"/>
      <c r="AG405" s="65"/>
      <c r="AH405" s="65"/>
      <c r="AI405" s="65"/>
      <c r="AJ405" s="65"/>
    </row>
  </sheetData>
  <sortState ref="B17:R18">
    <sortCondition ref="B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0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0.42578125" customWidth="1"/>
    <col min="27" max="31" width="5.42578125" customWidth="1"/>
    <col min="32" max="32" width="8.2851562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7.85546875" bestFit="1" customWidth="1"/>
    <col min="45" max="45" width="0.7109375" customWidth="1"/>
  </cols>
  <sheetData>
    <row r="1" spans="1:57" x14ac:dyDescent="0.25">
      <c r="A1" s="37"/>
      <c r="B1" s="4" t="s">
        <v>35</v>
      </c>
      <c r="C1" s="5"/>
      <c r="D1" s="6"/>
      <c r="E1" s="8" t="s">
        <v>36</v>
      </c>
      <c r="F1" s="108"/>
      <c r="G1" s="81"/>
      <c r="H1" s="81"/>
      <c r="I1" s="7"/>
      <c r="J1" s="5"/>
      <c r="K1" s="9"/>
      <c r="L1" s="7"/>
      <c r="M1" s="7"/>
      <c r="N1" s="7"/>
      <c r="O1" s="7"/>
      <c r="P1" s="7"/>
      <c r="Q1" s="7"/>
      <c r="R1" s="5"/>
      <c r="S1" s="5"/>
      <c r="T1" s="5"/>
      <c r="U1" s="5"/>
      <c r="V1" s="5"/>
      <c r="W1" s="5"/>
      <c r="X1" s="5"/>
      <c r="Y1" s="5"/>
      <c r="Z1" s="5"/>
      <c r="AA1" s="108"/>
      <c r="AB1" s="108"/>
      <c r="AC1" s="81"/>
      <c r="AD1" s="81"/>
      <c r="AE1" s="7"/>
      <c r="AF1" s="5"/>
      <c r="AG1" s="9"/>
      <c r="AH1" s="7"/>
      <c r="AI1" s="7"/>
      <c r="AJ1" s="7"/>
      <c r="AK1" s="7"/>
      <c r="AL1" s="7"/>
      <c r="AM1" s="7"/>
      <c r="AN1" s="5"/>
      <c r="AO1" s="5"/>
      <c r="AP1" s="5"/>
      <c r="AQ1" s="5"/>
      <c r="AR1" s="5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67" t="s">
        <v>43</v>
      </c>
      <c r="C2" s="68"/>
      <c r="D2" s="109"/>
      <c r="E2" s="13" t="s">
        <v>13</v>
      </c>
      <c r="F2" s="14"/>
      <c r="G2" s="14"/>
      <c r="H2" s="14"/>
      <c r="I2" s="20"/>
      <c r="J2" s="15"/>
      <c r="K2" s="94"/>
      <c r="L2" s="22" t="s">
        <v>83</v>
      </c>
      <c r="M2" s="14"/>
      <c r="N2" s="14"/>
      <c r="O2" s="21"/>
      <c r="P2" s="19"/>
      <c r="Q2" s="22" t="s">
        <v>84</v>
      </c>
      <c r="R2" s="14"/>
      <c r="S2" s="14"/>
      <c r="T2" s="14"/>
      <c r="U2" s="20"/>
      <c r="V2" s="21"/>
      <c r="W2" s="19"/>
      <c r="X2" s="110" t="s">
        <v>85</v>
      </c>
      <c r="Y2" s="111"/>
      <c r="Z2" s="112"/>
      <c r="AA2" s="13" t="s">
        <v>13</v>
      </c>
      <c r="AB2" s="14"/>
      <c r="AC2" s="14"/>
      <c r="AD2" s="14"/>
      <c r="AE2" s="20"/>
      <c r="AF2" s="15"/>
      <c r="AG2" s="94"/>
      <c r="AH2" s="22" t="s">
        <v>86</v>
      </c>
      <c r="AI2" s="14"/>
      <c r="AJ2" s="14"/>
      <c r="AK2" s="21"/>
      <c r="AL2" s="19"/>
      <c r="AM2" s="22" t="s">
        <v>84</v>
      </c>
      <c r="AN2" s="14"/>
      <c r="AO2" s="14"/>
      <c r="AP2" s="14"/>
      <c r="AQ2" s="20"/>
      <c r="AR2" s="21"/>
      <c r="AS2" s="113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13"/>
      <c r="L3" s="18" t="s">
        <v>5</v>
      </c>
      <c r="M3" s="18" t="s">
        <v>6</v>
      </c>
      <c r="N3" s="18" t="s">
        <v>87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1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13"/>
      <c r="AH3" s="18" t="s">
        <v>5</v>
      </c>
      <c r="AI3" s="18" t="s">
        <v>6</v>
      </c>
      <c r="AJ3" s="18" t="s">
        <v>87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13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4"/>
      <c r="C4" s="29"/>
      <c r="D4" s="4"/>
      <c r="E4" s="24"/>
      <c r="F4" s="24"/>
      <c r="G4" s="24"/>
      <c r="H4" s="25"/>
      <c r="I4" s="24"/>
      <c r="J4" s="26"/>
      <c r="K4" s="27"/>
      <c r="L4" s="114"/>
      <c r="M4" s="18"/>
      <c r="N4" s="18"/>
      <c r="O4" s="18"/>
      <c r="P4" s="23"/>
      <c r="Q4" s="24"/>
      <c r="R4" s="24"/>
      <c r="S4" s="25"/>
      <c r="T4" s="24"/>
      <c r="U4" s="24"/>
      <c r="V4" s="115"/>
      <c r="W4" s="27"/>
      <c r="X4" s="24">
        <v>2010</v>
      </c>
      <c r="Y4" s="24" t="s">
        <v>46</v>
      </c>
      <c r="Z4" s="4" t="s">
        <v>39</v>
      </c>
      <c r="AA4" s="24">
        <v>1</v>
      </c>
      <c r="AB4" s="24">
        <v>0</v>
      </c>
      <c r="AC4" s="24">
        <v>0</v>
      </c>
      <c r="AD4" s="24">
        <v>1</v>
      </c>
      <c r="AE4" s="24">
        <v>3</v>
      </c>
      <c r="AF4" s="46">
        <v>0.6</v>
      </c>
      <c r="AG4" s="23">
        <v>5</v>
      </c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16"/>
      <c r="AS4" s="2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4"/>
      <c r="C5" s="29"/>
      <c r="D5" s="4"/>
      <c r="E5" s="24"/>
      <c r="F5" s="24"/>
      <c r="G5" s="24"/>
      <c r="H5" s="25"/>
      <c r="I5" s="24"/>
      <c r="J5" s="26"/>
      <c r="K5" s="27"/>
      <c r="L5" s="114"/>
      <c r="M5" s="18"/>
      <c r="N5" s="18"/>
      <c r="O5" s="18"/>
      <c r="P5" s="23"/>
      <c r="Q5" s="24"/>
      <c r="R5" s="24"/>
      <c r="S5" s="25"/>
      <c r="T5" s="24"/>
      <c r="U5" s="24"/>
      <c r="V5" s="115"/>
      <c r="W5" s="27"/>
      <c r="X5" s="24">
        <v>2011</v>
      </c>
      <c r="Y5" s="24" t="s">
        <v>47</v>
      </c>
      <c r="Z5" s="4" t="s">
        <v>39</v>
      </c>
      <c r="AA5" s="24">
        <v>2</v>
      </c>
      <c r="AB5" s="24">
        <v>0</v>
      </c>
      <c r="AC5" s="24">
        <v>0</v>
      </c>
      <c r="AD5" s="24">
        <v>2</v>
      </c>
      <c r="AE5" s="24">
        <v>5</v>
      </c>
      <c r="AF5" s="46">
        <v>0.45450000000000002</v>
      </c>
      <c r="AG5" s="23">
        <v>11</v>
      </c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16"/>
      <c r="AS5" s="2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24"/>
      <c r="C6" s="29"/>
      <c r="D6" s="4"/>
      <c r="E6" s="24"/>
      <c r="F6" s="24"/>
      <c r="G6" s="24"/>
      <c r="H6" s="25"/>
      <c r="I6" s="24"/>
      <c r="J6" s="26"/>
      <c r="K6" s="27"/>
      <c r="L6" s="114"/>
      <c r="M6" s="18"/>
      <c r="N6" s="18"/>
      <c r="O6" s="18"/>
      <c r="P6" s="23"/>
      <c r="Q6" s="24"/>
      <c r="R6" s="24"/>
      <c r="S6" s="25"/>
      <c r="T6" s="24"/>
      <c r="U6" s="24"/>
      <c r="V6" s="115"/>
      <c r="W6" s="27"/>
      <c r="X6" s="24">
        <v>2012</v>
      </c>
      <c r="Y6" s="24" t="s">
        <v>47</v>
      </c>
      <c r="Z6" s="4" t="s">
        <v>39</v>
      </c>
      <c r="AA6" s="24">
        <v>15</v>
      </c>
      <c r="AB6" s="24">
        <v>5</v>
      </c>
      <c r="AC6" s="24">
        <v>2</v>
      </c>
      <c r="AD6" s="24">
        <v>23</v>
      </c>
      <c r="AE6" s="24">
        <v>78</v>
      </c>
      <c r="AF6" s="46">
        <v>0.59540000000000004</v>
      </c>
      <c r="AG6" s="23">
        <v>131</v>
      </c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16"/>
      <c r="AS6" s="2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24"/>
      <c r="C7" s="29"/>
      <c r="D7" s="4"/>
      <c r="E7" s="24"/>
      <c r="F7" s="24"/>
      <c r="G7" s="24"/>
      <c r="H7" s="25"/>
      <c r="I7" s="24"/>
      <c r="J7" s="26"/>
      <c r="K7" s="27"/>
      <c r="L7" s="114"/>
      <c r="M7" s="18"/>
      <c r="N7" s="18"/>
      <c r="O7" s="18"/>
      <c r="P7" s="23"/>
      <c r="Q7" s="24"/>
      <c r="R7" s="24"/>
      <c r="S7" s="25"/>
      <c r="T7" s="24"/>
      <c r="U7" s="24"/>
      <c r="V7" s="115"/>
      <c r="W7" s="27"/>
      <c r="X7" s="24">
        <v>2013</v>
      </c>
      <c r="Y7" s="24" t="s">
        <v>92</v>
      </c>
      <c r="Z7" s="4" t="s">
        <v>40</v>
      </c>
      <c r="AA7" s="24">
        <v>16</v>
      </c>
      <c r="AB7" s="24">
        <v>3</v>
      </c>
      <c r="AC7" s="24">
        <v>8</v>
      </c>
      <c r="AD7" s="24">
        <v>44</v>
      </c>
      <c r="AE7" s="24">
        <v>93</v>
      </c>
      <c r="AF7" s="46">
        <v>0.76219999999999999</v>
      </c>
      <c r="AG7" s="23">
        <v>122</v>
      </c>
      <c r="AH7" s="18"/>
      <c r="AI7" s="18" t="s">
        <v>51</v>
      </c>
      <c r="AJ7" s="18"/>
      <c r="AK7" s="18" t="s">
        <v>73</v>
      </c>
      <c r="AL7" s="23"/>
      <c r="AM7" s="24">
        <v>4</v>
      </c>
      <c r="AN7" s="24">
        <v>0</v>
      </c>
      <c r="AO7" s="24">
        <v>1</v>
      </c>
      <c r="AP7" s="24">
        <v>4</v>
      </c>
      <c r="AQ7" s="24">
        <v>22</v>
      </c>
      <c r="AR7" s="116">
        <v>0.62849999999999995</v>
      </c>
      <c r="AS7" s="2">
        <v>35</v>
      </c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24">
        <v>2014</v>
      </c>
      <c r="C8" s="29" t="s">
        <v>50</v>
      </c>
      <c r="D8" s="4" t="s">
        <v>44</v>
      </c>
      <c r="E8" s="24">
        <v>16</v>
      </c>
      <c r="F8" s="24">
        <v>1</v>
      </c>
      <c r="G8" s="24">
        <v>2</v>
      </c>
      <c r="H8" s="25">
        <v>15</v>
      </c>
      <c r="I8" s="24">
        <v>41</v>
      </c>
      <c r="J8" s="26">
        <v>0.67200000000000004</v>
      </c>
      <c r="K8" s="27">
        <v>61</v>
      </c>
      <c r="L8" s="114"/>
      <c r="M8" s="18"/>
      <c r="N8" s="18"/>
      <c r="O8" s="18"/>
      <c r="P8" s="23"/>
      <c r="Q8" s="24"/>
      <c r="R8" s="24"/>
      <c r="S8" s="25"/>
      <c r="T8" s="24"/>
      <c r="U8" s="24"/>
      <c r="V8" s="115"/>
      <c r="W8" s="27"/>
      <c r="X8" s="24">
        <v>2014</v>
      </c>
      <c r="Y8" s="24" t="s">
        <v>47</v>
      </c>
      <c r="Z8" s="4" t="s">
        <v>39</v>
      </c>
      <c r="AA8" s="24">
        <v>10</v>
      </c>
      <c r="AB8" s="24">
        <v>3</v>
      </c>
      <c r="AC8" s="24">
        <v>12</v>
      </c>
      <c r="AD8" s="24">
        <v>28</v>
      </c>
      <c r="AE8" s="24">
        <v>66</v>
      </c>
      <c r="AF8" s="46">
        <v>0.73329999999999995</v>
      </c>
      <c r="AG8" s="23">
        <v>90</v>
      </c>
      <c r="AH8" s="18"/>
      <c r="AI8" s="18" t="s">
        <v>73</v>
      </c>
      <c r="AJ8" s="18"/>
      <c r="AK8" s="18"/>
      <c r="AL8" s="23"/>
      <c r="AM8" s="24"/>
      <c r="AN8" s="24"/>
      <c r="AO8" s="24"/>
      <c r="AP8" s="24"/>
      <c r="AQ8" s="24"/>
      <c r="AR8" s="116"/>
      <c r="AS8" s="2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24">
        <v>2015</v>
      </c>
      <c r="C9" s="29" t="s">
        <v>73</v>
      </c>
      <c r="D9" s="4" t="s">
        <v>71</v>
      </c>
      <c r="E9" s="24">
        <v>8</v>
      </c>
      <c r="F9" s="24">
        <v>0</v>
      </c>
      <c r="G9" s="24">
        <v>1</v>
      </c>
      <c r="H9" s="25">
        <v>3</v>
      </c>
      <c r="I9" s="24">
        <v>27</v>
      </c>
      <c r="J9" s="26">
        <v>0.56299999999999994</v>
      </c>
      <c r="K9" s="27">
        <v>48</v>
      </c>
      <c r="L9" s="114"/>
      <c r="M9" s="18"/>
      <c r="N9" s="18"/>
      <c r="O9" s="18"/>
      <c r="P9" s="23"/>
      <c r="Q9" s="24"/>
      <c r="R9" s="24"/>
      <c r="S9" s="25"/>
      <c r="T9" s="24"/>
      <c r="U9" s="24"/>
      <c r="V9" s="115"/>
      <c r="W9" s="27"/>
      <c r="X9" s="24">
        <v>2015</v>
      </c>
      <c r="Y9" s="24" t="s">
        <v>51</v>
      </c>
      <c r="Z9" s="4" t="s">
        <v>39</v>
      </c>
      <c r="AA9" s="24">
        <v>3</v>
      </c>
      <c r="AB9" s="24">
        <v>1</v>
      </c>
      <c r="AC9" s="24">
        <v>1</v>
      </c>
      <c r="AD9" s="24">
        <v>4</v>
      </c>
      <c r="AE9" s="24">
        <v>15</v>
      </c>
      <c r="AF9" s="46">
        <v>0.57689999999999997</v>
      </c>
      <c r="AG9" s="23">
        <v>26</v>
      </c>
      <c r="AH9" s="18"/>
      <c r="AI9" s="18"/>
      <c r="AJ9" s="18"/>
      <c r="AK9" s="18"/>
      <c r="AL9" s="23"/>
      <c r="AM9" s="24"/>
      <c r="AN9" s="24"/>
      <c r="AO9" s="24"/>
      <c r="AP9" s="24"/>
      <c r="AQ9" s="24"/>
      <c r="AR9" s="116"/>
      <c r="AS9" s="2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24"/>
      <c r="C10" s="29"/>
      <c r="D10" s="4"/>
      <c r="E10" s="24"/>
      <c r="F10" s="24"/>
      <c r="G10" s="24"/>
      <c r="H10" s="25"/>
      <c r="I10" s="24"/>
      <c r="J10" s="26"/>
      <c r="K10" s="27"/>
      <c r="L10" s="114"/>
      <c r="M10" s="18"/>
      <c r="N10" s="18"/>
      <c r="O10" s="18"/>
      <c r="P10" s="23"/>
      <c r="Q10" s="24"/>
      <c r="R10" s="24"/>
      <c r="S10" s="25"/>
      <c r="T10" s="24"/>
      <c r="U10" s="24"/>
      <c r="V10" s="115"/>
      <c r="W10" s="27"/>
      <c r="X10" s="24">
        <v>2016</v>
      </c>
      <c r="Y10" s="24" t="s">
        <v>48</v>
      </c>
      <c r="Z10" s="4" t="s">
        <v>40</v>
      </c>
      <c r="AA10" s="24">
        <v>14</v>
      </c>
      <c r="AB10" s="24">
        <v>5</v>
      </c>
      <c r="AC10" s="24">
        <v>9</v>
      </c>
      <c r="AD10" s="24">
        <v>22</v>
      </c>
      <c r="AE10" s="24">
        <v>72</v>
      </c>
      <c r="AF10" s="46">
        <v>0.58530000000000004</v>
      </c>
      <c r="AG10" s="23">
        <v>123</v>
      </c>
      <c r="AH10" s="18"/>
      <c r="AI10" s="18"/>
      <c r="AJ10" s="18"/>
      <c r="AK10" s="18"/>
      <c r="AL10" s="23"/>
      <c r="AM10" s="24">
        <v>2</v>
      </c>
      <c r="AN10" s="24">
        <v>0</v>
      </c>
      <c r="AO10" s="24">
        <v>1</v>
      </c>
      <c r="AP10" s="24">
        <v>0</v>
      </c>
      <c r="AQ10" s="24">
        <v>2</v>
      </c>
      <c r="AR10" s="116">
        <v>0.222</v>
      </c>
      <c r="AS10" s="2">
        <v>9</v>
      </c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24"/>
      <c r="C11" s="29"/>
      <c r="D11" s="4"/>
      <c r="E11" s="24"/>
      <c r="F11" s="24"/>
      <c r="G11" s="24"/>
      <c r="H11" s="25"/>
      <c r="I11" s="24"/>
      <c r="J11" s="26"/>
      <c r="K11" s="27"/>
      <c r="L11" s="114"/>
      <c r="M11" s="18"/>
      <c r="N11" s="18"/>
      <c r="O11" s="18"/>
      <c r="P11" s="23"/>
      <c r="Q11" s="24"/>
      <c r="R11" s="24"/>
      <c r="S11" s="25"/>
      <c r="T11" s="24"/>
      <c r="U11" s="24"/>
      <c r="V11" s="115"/>
      <c r="W11" s="27"/>
      <c r="X11" s="24">
        <v>2017</v>
      </c>
      <c r="Y11" s="24" t="s">
        <v>76</v>
      </c>
      <c r="Z11" s="4" t="s">
        <v>40</v>
      </c>
      <c r="AA11" s="24">
        <v>16</v>
      </c>
      <c r="AB11" s="24">
        <v>2</v>
      </c>
      <c r="AC11" s="24">
        <v>13</v>
      </c>
      <c r="AD11" s="24">
        <v>23</v>
      </c>
      <c r="AE11" s="24">
        <v>57</v>
      </c>
      <c r="AF11" s="46">
        <v>0.53269999999999995</v>
      </c>
      <c r="AG11" s="23">
        <v>107</v>
      </c>
      <c r="AH11" s="18"/>
      <c r="AI11" s="18"/>
      <c r="AJ11" s="18" t="s">
        <v>93</v>
      </c>
      <c r="AK11" s="18"/>
      <c r="AL11" s="23"/>
      <c r="AM11" s="24">
        <v>7</v>
      </c>
      <c r="AN11" s="24">
        <v>0</v>
      </c>
      <c r="AO11" s="24">
        <v>4</v>
      </c>
      <c r="AP11" s="24">
        <v>4</v>
      </c>
      <c r="AQ11" s="24">
        <v>24</v>
      </c>
      <c r="AR11" s="116">
        <v>0.57140000000000002</v>
      </c>
      <c r="AS11" s="40">
        <v>42</v>
      </c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ht="14.25" x14ac:dyDescent="0.2">
      <c r="A12" s="37"/>
      <c r="B12" s="24">
        <v>2018</v>
      </c>
      <c r="C12" s="29" t="s">
        <v>94</v>
      </c>
      <c r="D12" s="4" t="s">
        <v>40</v>
      </c>
      <c r="E12" s="24">
        <v>9</v>
      </c>
      <c r="F12" s="24">
        <v>0</v>
      </c>
      <c r="G12" s="24">
        <v>0</v>
      </c>
      <c r="H12" s="25">
        <v>2</v>
      </c>
      <c r="I12" s="24">
        <v>24</v>
      </c>
      <c r="J12" s="46">
        <v>0.52170000000000005</v>
      </c>
      <c r="K12" s="37">
        <v>46</v>
      </c>
      <c r="L12" s="114"/>
      <c r="M12" s="18"/>
      <c r="N12" s="18"/>
      <c r="O12" s="18"/>
      <c r="P12" s="37"/>
      <c r="Q12" s="24">
        <v>2</v>
      </c>
      <c r="R12" s="24">
        <v>0</v>
      </c>
      <c r="S12" s="25">
        <v>0</v>
      </c>
      <c r="T12" s="24">
        <v>0</v>
      </c>
      <c r="U12" s="24">
        <v>2</v>
      </c>
      <c r="V12" s="116">
        <v>0.22220000000000001</v>
      </c>
      <c r="W12" s="23">
        <v>9</v>
      </c>
      <c r="X12" s="24">
        <v>2018</v>
      </c>
      <c r="Y12" s="24" t="s">
        <v>48</v>
      </c>
      <c r="Z12" s="4" t="s">
        <v>95</v>
      </c>
      <c r="AA12" s="24">
        <v>4</v>
      </c>
      <c r="AB12" s="24">
        <v>0</v>
      </c>
      <c r="AC12" s="24">
        <v>0</v>
      </c>
      <c r="AD12" s="24">
        <v>3</v>
      </c>
      <c r="AE12" s="24">
        <v>22</v>
      </c>
      <c r="AF12" s="46">
        <v>0.62849999999999995</v>
      </c>
      <c r="AG12" s="23">
        <v>35</v>
      </c>
      <c r="AH12" s="18"/>
      <c r="AI12" s="18"/>
      <c r="AJ12" s="18"/>
      <c r="AK12" s="18"/>
      <c r="AL12" s="23"/>
      <c r="AM12" s="24"/>
      <c r="AN12" s="24"/>
      <c r="AO12" s="24"/>
      <c r="AP12" s="24"/>
      <c r="AQ12" s="24"/>
      <c r="AR12" s="115"/>
      <c r="AS12" s="40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x14ac:dyDescent="0.25">
      <c r="A13" s="37"/>
      <c r="B13" s="24"/>
      <c r="C13" s="29"/>
      <c r="D13" s="4"/>
      <c r="E13" s="24"/>
      <c r="F13" s="24"/>
      <c r="G13" s="24"/>
      <c r="H13" s="25"/>
      <c r="I13" s="24"/>
      <c r="J13" s="46"/>
      <c r="K13" s="37"/>
      <c r="L13" s="114"/>
      <c r="M13" s="18"/>
      <c r="N13" s="18"/>
      <c r="O13" s="18"/>
      <c r="P13" s="37"/>
      <c r="Q13" s="24"/>
      <c r="R13" s="24"/>
      <c r="S13" s="25"/>
      <c r="T13" s="24"/>
      <c r="U13" s="24"/>
      <c r="V13" s="116"/>
      <c r="W13" s="23"/>
      <c r="X13" s="24">
        <v>2019</v>
      </c>
      <c r="Y13" s="24" t="s">
        <v>74</v>
      </c>
      <c r="Z13" s="4" t="s">
        <v>96</v>
      </c>
      <c r="AA13" s="24">
        <v>15</v>
      </c>
      <c r="AB13" s="24">
        <v>2</v>
      </c>
      <c r="AC13" s="24">
        <v>10</v>
      </c>
      <c r="AD13" s="24">
        <v>8</v>
      </c>
      <c r="AE13" s="24">
        <v>57</v>
      </c>
      <c r="AF13" s="46">
        <v>0.55330000000000001</v>
      </c>
      <c r="AG13" s="27">
        <v>103</v>
      </c>
      <c r="AH13" s="18"/>
      <c r="AI13" s="18"/>
      <c r="AJ13" s="18"/>
      <c r="AK13" s="18"/>
      <c r="AL13" s="23"/>
      <c r="AM13" s="24"/>
      <c r="AN13" s="24"/>
      <c r="AO13" s="24"/>
      <c r="AP13" s="24"/>
      <c r="AQ13" s="24"/>
      <c r="AR13" s="115"/>
      <c r="AS13" s="40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x14ac:dyDescent="0.25">
      <c r="A14" s="37"/>
      <c r="B14" s="24"/>
      <c r="C14" s="29"/>
      <c r="D14" s="4"/>
      <c r="E14" s="24"/>
      <c r="F14" s="24"/>
      <c r="G14" s="24"/>
      <c r="H14" s="25"/>
      <c r="I14" s="24"/>
      <c r="J14" s="46"/>
      <c r="K14" s="37"/>
      <c r="L14" s="114"/>
      <c r="M14" s="18"/>
      <c r="N14" s="18"/>
      <c r="O14" s="18"/>
      <c r="P14" s="37"/>
      <c r="Q14" s="24"/>
      <c r="R14" s="24"/>
      <c r="S14" s="25"/>
      <c r="T14" s="24"/>
      <c r="U14" s="24"/>
      <c r="V14" s="116"/>
      <c r="W14" s="23"/>
      <c r="X14" s="24">
        <v>2020</v>
      </c>
      <c r="Y14" s="24" t="s">
        <v>94</v>
      </c>
      <c r="Z14" s="4" t="s">
        <v>96</v>
      </c>
      <c r="AA14" s="24">
        <v>1</v>
      </c>
      <c r="AB14" s="24">
        <v>0</v>
      </c>
      <c r="AC14" s="24">
        <v>1</v>
      </c>
      <c r="AD14" s="24">
        <v>0</v>
      </c>
      <c r="AE14" s="24">
        <v>3</v>
      </c>
      <c r="AF14" s="26">
        <v>0.5</v>
      </c>
      <c r="AG14" s="27">
        <v>6</v>
      </c>
      <c r="AH14" s="114"/>
      <c r="AI14" s="18"/>
      <c r="AJ14" s="18"/>
      <c r="AK14" s="18"/>
      <c r="AL14" s="23"/>
      <c r="AM14" s="24"/>
      <c r="AN14" s="24"/>
      <c r="AO14" s="24"/>
      <c r="AP14" s="24"/>
      <c r="AQ14" s="24"/>
      <c r="AR14" s="115"/>
      <c r="AS14" s="40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x14ac:dyDescent="0.25">
      <c r="A15" s="37"/>
      <c r="B15" s="24"/>
      <c r="C15" s="24"/>
      <c r="D15" s="4"/>
      <c r="E15" s="24"/>
      <c r="F15" s="24"/>
      <c r="G15" s="24"/>
      <c r="H15" s="24"/>
      <c r="I15" s="24"/>
      <c r="J15" s="26"/>
      <c r="K15" s="27"/>
      <c r="L15" s="114"/>
      <c r="M15" s="18"/>
      <c r="N15" s="18"/>
      <c r="O15" s="18"/>
      <c r="P15" s="23"/>
      <c r="Q15" s="24"/>
      <c r="R15" s="24"/>
      <c r="S15" s="24"/>
      <c r="T15" s="24"/>
      <c r="U15" s="24"/>
      <c r="V15" s="115"/>
      <c r="W15" s="27"/>
      <c r="X15" s="152">
        <v>2021</v>
      </c>
      <c r="Y15" s="152" t="s">
        <v>74</v>
      </c>
      <c r="Z15" s="153" t="s">
        <v>99</v>
      </c>
      <c r="AA15" s="152">
        <v>1</v>
      </c>
      <c r="AB15" s="152">
        <v>0</v>
      </c>
      <c r="AC15" s="152">
        <v>3</v>
      </c>
      <c r="AD15" s="152">
        <v>0</v>
      </c>
      <c r="AE15" s="152">
        <v>4</v>
      </c>
      <c r="AF15" s="154">
        <v>0.33329999999999999</v>
      </c>
      <c r="AG15" s="155">
        <v>12</v>
      </c>
      <c r="AH15" s="18"/>
      <c r="AI15" s="18"/>
      <c r="AJ15" s="18"/>
      <c r="AK15" s="18"/>
      <c r="AL15" s="23"/>
      <c r="AM15" s="24"/>
      <c r="AN15" s="24"/>
      <c r="AO15" s="24"/>
      <c r="AP15" s="24"/>
      <c r="AQ15" s="24"/>
      <c r="AR15" s="116"/>
      <c r="AS15" s="23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ht="14.25" x14ac:dyDescent="0.2">
      <c r="A16" s="37"/>
      <c r="B16" s="83" t="s">
        <v>88</v>
      </c>
      <c r="C16" s="71"/>
      <c r="D16" s="70"/>
      <c r="E16" s="69">
        <f>SUM(E4:E15)</f>
        <v>33</v>
      </c>
      <c r="F16" s="69">
        <f>SUM(F4:F15)</f>
        <v>1</v>
      </c>
      <c r="G16" s="69">
        <f>SUM(G4:G15)</f>
        <v>3</v>
      </c>
      <c r="H16" s="69">
        <f>SUM(H4:H15)</f>
        <v>20</v>
      </c>
      <c r="I16" s="69">
        <f>SUM(I4:I15)</f>
        <v>92</v>
      </c>
      <c r="J16" s="117">
        <f>PRODUCT(I16/K16)</f>
        <v>0.59354838709677415</v>
      </c>
      <c r="K16" s="94">
        <f>SUM(K4:K15)</f>
        <v>155</v>
      </c>
      <c r="L16" s="22"/>
      <c r="M16" s="20"/>
      <c r="N16" s="118"/>
      <c r="O16" s="119"/>
      <c r="P16" s="23"/>
      <c r="Q16" s="69">
        <f>SUM(Q4:Q15)</f>
        <v>2</v>
      </c>
      <c r="R16" s="69">
        <f>SUM(R4:R15)</f>
        <v>0</v>
      </c>
      <c r="S16" s="69">
        <f>SUM(S4:S15)</f>
        <v>0</v>
      </c>
      <c r="T16" s="69">
        <f>SUM(T4:T15)</f>
        <v>0</v>
      </c>
      <c r="U16" s="69">
        <f>SUM(U4:U15)</f>
        <v>2</v>
      </c>
      <c r="V16" s="117">
        <f>PRODUCT(U16/W16)</f>
        <v>0.22222222222222221</v>
      </c>
      <c r="W16" s="94">
        <f>SUM(W4:W15)</f>
        <v>9</v>
      </c>
      <c r="X16" s="16" t="s">
        <v>88</v>
      </c>
      <c r="Y16" s="17"/>
      <c r="Z16" s="15"/>
      <c r="AA16" s="69">
        <f>SUM(AA4:AA15)</f>
        <v>98</v>
      </c>
      <c r="AB16" s="69">
        <f>SUM(AB4:AB15)</f>
        <v>21</v>
      </c>
      <c r="AC16" s="69">
        <f>SUM(AC4:AC15)</f>
        <v>59</v>
      </c>
      <c r="AD16" s="69">
        <f>SUM(AD4:AD15)</f>
        <v>158</v>
      </c>
      <c r="AE16" s="69">
        <f>SUM(AE4:AE15)</f>
        <v>475</v>
      </c>
      <c r="AF16" s="117">
        <f>PRODUCT(AE16/AG16)</f>
        <v>0.61608300907911806</v>
      </c>
      <c r="AG16" s="94">
        <f>SUM(AG4:AG15)</f>
        <v>771</v>
      </c>
      <c r="AH16" s="22"/>
      <c r="AI16" s="20"/>
      <c r="AJ16" s="118"/>
      <c r="AK16" s="119"/>
      <c r="AL16" s="23"/>
      <c r="AM16" s="69">
        <f>SUM(AM4:AM15)</f>
        <v>13</v>
      </c>
      <c r="AN16" s="69">
        <f>SUM(AN4:AN15)</f>
        <v>0</v>
      </c>
      <c r="AO16" s="69">
        <f>SUM(AO4:AO15)</f>
        <v>6</v>
      </c>
      <c r="AP16" s="69">
        <f>SUM(AP4:AP15)</f>
        <v>8</v>
      </c>
      <c r="AQ16" s="69">
        <f>SUM(AQ4:AQ15)</f>
        <v>48</v>
      </c>
      <c r="AR16" s="117">
        <f>PRODUCT(AQ16/AS16)</f>
        <v>0.55813953488372092</v>
      </c>
      <c r="AS16" s="113">
        <f>SUM(AS4:AS15)</f>
        <v>86</v>
      </c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8"/>
      <c r="K17" s="27"/>
      <c r="L17" s="23"/>
      <c r="M17" s="23"/>
      <c r="N17" s="23"/>
      <c r="O17" s="23"/>
      <c r="P17" s="37"/>
      <c r="Q17" s="37"/>
      <c r="R17" s="40"/>
      <c r="S17" s="37"/>
      <c r="T17" s="37"/>
      <c r="U17" s="23"/>
      <c r="V17" s="23"/>
      <c r="W17" s="27"/>
      <c r="X17" s="37"/>
      <c r="Y17" s="37"/>
      <c r="Z17" s="37"/>
      <c r="AA17" s="37"/>
      <c r="AB17" s="37"/>
      <c r="AC17" s="37"/>
      <c r="AD17" s="37"/>
      <c r="AE17" s="37"/>
      <c r="AF17" s="38"/>
      <c r="AG17" s="27"/>
      <c r="AH17" s="23"/>
      <c r="AI17" s="23"/>
      <c r="AJ17" s="23"/>
      <c r="AK17" s="23"/>
      <c r="AL17" s="37"/>
      <c r="AM17" s="37"/>
      <c r="AN17" s="40"/>
      <c r="AO17" s="37"/>
      <c r="AP17" s="37"/>
      <c r="AQ17" s="23"/>
      <c r="AR17" s="23"/>
      <c r="AS17" s="2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x14ac:dyDescent="0.25">
      <c r="A18" s="37"/>
      <c r="B18" s="120" t="s">
        <v>89</v>
      </c>
      <c r="C18" s="121"/>
      <c r="D18" s="122"/>
      <c r="E18" s="15" t="s">
        <v>3</v>
      </c>
      <c r="F18" s="18" t="s">
        <v>8</v>
      </c>
      <c r="G18" s="15" t="s">
        <v>5</v>
      </c>
      <c r="H18" s="18" t="s">
        <v>6</v>
      </c>
      <c r="I18" s="18" t="s">
        <v>17</v>
      </c>
      <c r="J18" s="18" t="s">
        <v>22</v>
      </c>
      <c r="K18" s="23"/>
      <c r="L18" s="18" t="s">
        <v>27</v>
      </c>
      <c r="M18" s="18" t="s">
        <v>28</v>
      </c>
      <c r="N18" s="18" t="s">
        <v>90</v>
      </c>
      <c r="O18" s="18" t="s">
        <v>91</v>
      </c>
      <c r="Q18" s="40"/>
      <c r="R18" s="40" t="s">
        <v>34</v>
      </c>
      <c r="S18" s="40"/>
      <c r="T18" s="66" t="s">
        <v>37</v>
      </c>
      <c r="U18" s="23"/>
      <c r="V18" s="27"/>
      <c r="W18" s="27"/>
      <c r="X18" s="123"/>
      <c r="Y18" s="123"/>
      <c r="Z18" s="123"/>
      <c r="AA18" s="123"/>
      <c r="AB18" s="123"/>
      <c r="AC18" s="40"/>
      <c r="AD18" s="40"/>
      <c r="AE18" s="40"/>
      <c r="AF18" s="37"/>
      <c r="AG18" s="37"/>
      <c r="AH18" s="37"/>
      <c r="AI18" s="37"/>
      <c r="AJ18" s="37"/>
      <c r="AK18" s="37"/>
      <c r="AM18" s="27"/>
      <c r="AN18" s="123"/>
      <c r="AO18" s="123"/>
      <c r="AP18" s="123"/>
      <c r="AQ18" s="123"/>
      <c r="AR18" s="123"/>
      <c r="AS18" s="123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x14ac:dyDescent="0.25">
      <c r="A19" s="37"/>
      <c r="B19" s="42" t="s">
        <v>12</v>
      </c>
      <c r="C19" s="12"/>
      <c r="D19" s="44"/>
      <c r="E19" s="124">
        <v>11</v>
      </c>
      <c r="F19" s="124">
        <v>0</v>
      </c>
      <c r="G19" s="124">
        <v>0</v>
      </c>
      <c r="H19" s="124">
        <v>5</v>
      </c>
      <c r="I19" s="124">
        <v>20</v>
      </c>
      <c r="J19" s="125">
        <v>0.51300000000000001</v>
      </c>
      <c r="K19" s="37">
        <f>PRODUCT(I19/J19)</f>
        <v>38.98635477582846</v>
      </c>
      <c r="L19" s="126">
        <f>PRODUCT((F19+G19)/E19)</f>
        <v>0</v>
      </c>
      <c r="M19" s="126">
        <f>PRODUCT(H19/E19)</f>
        <v>0.45454545454545453</v>
      </c>
      <c r="N19" s="126">
        <f>PRODUCT((F19+G19+H19)/E19)</f>
        <v>0.45454545454545453</v>
      </c>
      <c r="O19" s="126">
        <f>PRODUCT(I19/E19)</f>
        <v>1.8181818181818181</v>
      </c>
      <c r="Q19" s="40"/>
      <c r="R19" s="40"/>
      <c r="S19" s="40"/>
      <c r="T19" s="37" t="s">
        <v>75</v>
      </c>
      <c r="U19" s="37"/>
      <c r="V19" s="37"/>
      <c r="W19" s="37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37"/>
      <c r="AL19" s="37"/>
      <c r="AM19" s="37"/>
      <c r="AN19" s="40"/>
      <c r="AO19" s="40"/>
      <c r="AP19" s="40"/>
      <c r="AQ19" s="40"/>
      <c r="AR19" s="40"/>
      <c r="AS19" s="40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x14ac:dyDescent="0.25">
      <c r="A20" s="37"/>
      <c r="B20" s="127" t="s">
        <v>43</v>
      </c>
      <c r="C20" s="128"/>
      <c r="D20" s="129"/>
      <c r="E20" s="124">
        <f>PRODUCT(E16+Q16)</f>
        <v>35</v>
      </c>
      <c r="F20" s="124">
        <f>PRODUCT(F16+R16)</f>
        <v>1</v>
      </c>
      <c r="G20" s="124">
        <f>PRODUCT(G16+S16)</f>
        <v>3</v>
      </c>
      <c r="H20" s="124">
        <f>PRODUCT(H16+T16)</f>
        <v>20</v>
      </c>
      <c r="I20" s="124">
        <f>PRODUCT(I16+U16)</f>
        <v>94</v>
      </c>
      <c r="J20" s="125">
        <f>PRODUCT(I20/K20)</f>
        <v>0.57317073170731703</v>
      </c>
      <c r="K20" s="37">
        <f>PRODUCT(K16+W16)</f>
        <v>164</v>
      </c>
      <c r="L20" s="126">
        <f>PRODUCT((F20+G20)/E20)</f>
        <v>0.11428571428571428</v>
      </c>
      <c r="M20" s="126">
        <f>PRODUCT(H20/E20)</f>
        <v>0.5714285714285714</v>
      </c>
      <c r="N20" s="126">
        <f>PRODUCT((F20+G20+H20)/E20)</f>
        <v>0.68571428571428572</v>
      </c>
      <c r="O20" s="126">
        <f>PRODUCT(I20/E20)</f>
        <v>2.6857142857142855</v>
      </c>
      <c r="Q20" s="40"/>
      <c r="R20" s="40"/>
      <c r="S20" s="40"/>
      <c r="T20" s="37" t="s">
        <v>45</v>
      </c>
      <c r="U20" s="37"/>
      <c r="V20" s="37"/>
      <c r="W20" s="37"/>
      <c r="X20" s="37"/>
      <c r="Y20" s="37"/>
      <c r="Z20" s="37"/>
      <c r="AA20" s="37"/>
      <c r="AB20" s="37"/>
      <c r="AC20" s="40"/>
      <c r="AD20" s="40"/>
      <c r="AE20" s="40"/>
      <c r="AF20" s="40"/>
      <c r="AG20" s="40"/>
      <c r="AH20" s="40"/>
      <c r="AI20" s="40"/>
      <c r="AJ20" s="40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x14ac:dyDescent="0.25">
      <c r="A21" s="37"/>
      <c r="B21" s="32" t="s">
        <v>85</v>
      </c>
      <c r="C21" s="130"/>
      <c r="D21" s="33"/>
      <c r="E21" s="124">
        <f>PRODUCT(AA16+AM16)</f>
        <v>111</v>
      </c>
      <c r="F21" s="124">
        <f>PRODUCT(AB16+AN16)</f>
        <v>21</v>
      </c>
      <c r="G21" s="124">
        <f>PRODUCT(AC16+AO16)</f>
        <v>65</v>
      </c>
      <c r="H21" s="124">
        <f>PRODUCT(AD16+AP16)</f>
        <v>166</v>
      </c>
      <c r="I21" s="124">
        <f>PRODUCT(AE16+AQ16)</f>
        <v>523</v>
      </c>
      <c r="J21" s="125">
        <f>PRODUCT(I21/K21)</f>
        <v>0.61026837806301049</v>
      </c>
      <c r="K21" s="23">
        <f>PRODUCT(AG16+AS16)</f>
        <v>857</v>
      </c>
      <c r="L21" s="126">
        <f>PRODUCT((F21+G21)/E21)</f>
        <v>0.77477477477477474</v>
      </c>
      <c r="M21" s="126">
        <f>PRODUCT(H21/E21)</f>
        <v>1.4954954954954955</v>
      </c>
      <c r="N21" s="126">
        <f>PRODUCT((F21+G21+H21)/E21)</f>
        <v>2.2702702702702702</v>
      </c>
      <c r="O21" s="126">
        <f>PRODUCT(I21/E21)</f>
        <v>4.711711711711712</v>
      </c>
      <c r="Q21" s="40"/>
      <c r="R21" s="40"/>
      <c r="S21" s="37"/>
      <c r="T21" s="37" t="s">
        <v>72</v>
      </c>
      <c r="U21" s="23"/>
      <c r="V21" s="23"/>
      <c r="W21" s="37"/>
      <c r="X21" s="37"/>
      <c r="Y21" s="37"/>
      <c r="Z21" s="37"/>
      <c r="AA21" s="37"/>
      <c r="AB21" s="37"/>
      <c r="AC21" s="40"/>
      <c r="AD21" s="40"/>
      <c r="AE21" s="40"/>
      <c r="AF21" s="40"/>
      <c r="AG21" s="40"/>
      <c r="AH21" s="40"/>
      <c r="AI21" s="40"/>
      <c r="AJ21" s="40"/>
      <c r="AK21" s="37"/>
      <c r="AL21" s="23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x14ac:dyDescent="0.25">
      <c r="A22" s="37"/>
      <c r="B22" s="131" t="s">
        <v>88</v>
      </c>
      <c r="C22" s="132"/>
      <c r="D22" s="133"/>
      <c r="E22" s="124">
        <f>SUM(E19:E21)</f>
        <v>157</v>
      </c>
      <c r="F22" s="124">
        <f t="shared" ref="F22:I22" si="0">SUM(F19:F21)</f>
        <v>22</v>
      </c>
      <c r="G22" s="124">
        <f t="shared" si="0"/>
        <v>68</v>
      </c>
      <c r="H22" s="124">
        <f t="shared" si="0"/>
        <v>191</v>
      </c>
      <c r="I22" s="124">
        <f t="shared" si="0"/>
        <v>637</v>
      </c>
      <c r="J22" s="125">
        <f>PRODUCT(I22/K22)</f>
        <v>0.60095113218199503</v>
      </c>
      <c r="K22" s="37">
        <f>SUM(K19:K21)</f>
        <v>1059.9863547758284</v>
      </c>
      <c r="L22" s="126">
        <f>PRODUCT((F22+G22)/E22)</f>
        <v>0.57324840764331209</v>
      </c>
      <c r="M22" s="126">
        <f>PRODUCT(H22/E22)</f>
        <v>1.2165605095541401</v>
      </c>
      <c r="N22" s="126">
        <f>PRODUCT((F22+G22+H22)/E22)</f>
        <v>1.7898089171974523</v>
      </c>
      <c r="O22" s="126">
        <f>PRODUCT(I22/E22)</f>
        <v>4.0573248407643314</v>
      </c>
      <c r="Q22" s="23"/>
      <c r="R22" s="23"/>
      <c r="S22" s="23"/>
      <c r="T22" s="66" t="s">
        <v>97</v>
      </c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40"/>
      <c r="AF22" s="40"/>
      <c r="AG22" s="40"/>
      <c r="AH22" s="40"/>
      <c r="AI22" s="40"/>
      <c r="AJ22" s="40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23"/>
      <c r="F23" s="23"/>
      <c r="G23" s="23"/>
      <c r="H23" s="23"/>
      <c r="I23" s="23"/>
      <c r="J23" s="37"/>
      <c r="K23" s="37"/>
      <c r="L23" s="23"/>
      <c r="M23" s="23"/>
      <c r="N23" s="23"/>
      <c r="O23" s="23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40"/>
      <c r="AF23" s="40"/>
      <c r="AG23" s="40"/>
      <c r="AH23" s="40"/>
      <c r="AI23" s="40"/>
      <c r="AJ23" s="40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40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40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40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40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40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40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40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40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40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40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40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40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40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40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40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40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40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40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40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40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40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40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40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40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40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40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40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40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40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40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40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40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40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40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40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40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40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40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40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40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40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40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40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40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40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40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40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40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40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40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40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J75" s="37"/>
      <c r="K75" s="37"/>
      <c r="L75"/>
      <c r="M75"/>
      <c r="N75"/>
      <c r="O75"/>
      <c r="P75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40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J76" s="37"/>
      <c r="K76" s="37"/>
      <c r="L76"/>
      <c r="M76"/>
      <c r="N76"/>
      <c r="O76"/>
      <c r="P76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40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J77" s="37"/>
      <c r="K77" s="37"/>
      <c r="L77"/>
      <c r="M77"/>
      <c r="N77"/>
      <c r="O77"/>
      <c r="P7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40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J78" s="37"/>
      <c r="K78" s="37"/>
      <c r="L78"/>
      <c r="M78"/>
      <c r="N78"/>
      <c r="O78"/>
      <c r="P78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40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J79" s="37"/>
      <c r="K79" s="37"/>
      <c r="L79"/>
      <c r="M79"/>
      <c r="N79"/>
      <c r="O79"/>
      <c r="P79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40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J80" s="37"/>
      <c r="K80" s="37"/>
      <c r="L80"/>
      <c r="M80"/>
      <c r="N80"/>
      <c r="O80"/>
      <c r="P80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40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J81" s="37"/>
      <c r="K81" s="37"/>
      <c r="L81"/>
      <c r="M81"/>
      <c r="N81"/>
      <c r="O81"/>
      <c r="P81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40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J82" s="37"/>
      <c r="K82" s="37"/>
      <c r="L82"/>
      <c r="M82"/>
      <c r="N82"/>
      <c r="O82"/>
      <c r="P82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40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J83" s="37"/>
      <c r="K83" s="37"/>
      <c r="L83"/>
      <c r="M83"/>
      <c r="N83"/>
      <c r="O83"/>
      <c r="P83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40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40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40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40"/>
      <c r="AK86" s="37"/>
      <c r="AL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40"/>
      <c r="AK87" s="37"/>
      <c r="AL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40"/>
      <c r="AK88" s="37"/>
      <c r="AL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40"/>
      <c r="AK89" s="37"/>
      <c r="AL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40"/>
      <c r="AK90" s="37"/>
      <c r="AL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40"/>
      <c r="AK91" s="37"/>
      <c r="AL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40"/>
      <c r="AK92" s="37"/>
      <c r="AL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40"/>
      <c r="AK93" s="37"/>
      <c r="AL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40"/>
      <c r="AK94" s="37"/>
      <c r="AL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3"/>
      <c r="R95" s="23"/>
      <c r="S95" s="23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40"/>
      <c r="AK95" s="37"/>
      <c r="AL95" s="23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3"/>
      <c r="R96" s="23"/>
      <c r="S96" s="23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40"/>
      <c r="AK96" s="37"/>
      <c r="AL96" s="23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3"/>
      <c r="R97" s="23"/>
      <c r="S97" s="23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40"/>
      <c r="AK97" s="37"/>
      <c r="AL97" s="23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3"/>
      <c r="R98" s="23"/>
      <c r="S98" s="23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40"/>
      <c r="AK98" s="37"/>
      <c r="AL98" s="23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3"/>
      <c r="R99" s="23"/>
      <c r="S99" s="23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40"/>
      <c r="AK99" s="37"/>
      <c r="AL99" s="23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3"/>
      <c r="R100" s="23"/>
      <c r="S100" s="23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40"/>
      <c r="AK100" s="37"/>
      <c r="AL100" s="23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3"/>
      <c r="R101" s="23"/>
      <c r="S101" s="23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40"/>
      <c r="AK101" s="37"/>
      <c r="AL101" s="23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3"/>
      <c r="R102" s="23"/>
      <c r="S102" s="23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40"/>
      <c r="AK102" s="37"/>
      <c r="AL102" s="23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3"/>
      <c r="R103" s="23"/>
      <c r="S103" s="23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40"/>
      <c r="AK103" s="37"/>
      <c r="AL103" s="23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3"/>
      <c r="R104" s="23"/>
      <c r="S104" s="23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40"/>
      <c r="AK104" s="37"/>
      <c r="AL104" s="23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3"/>
      <c r="R105" s="23"/>
      <c r="S105" s="23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40"/>
      <c r="AK105" s="37"/>
      <c r="AL105" s="23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3"/>
      <c r="R106" s="23"/>
      <c r="S106" s="23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40"/>
      <c r="AK106" s="37"/>
      <c r="AL106" s="23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3"/>
      <c r="R107" s="23"/>
      <c r="S107" s="23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40"/>
      <c r="AK107" s="37"/>
      <c r="AL107" s="23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3"/>
      <c r="R108" s="23"/>
      <c r="S108" s="23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40"/>
      <c r="AK108" s="37"/>
      <c r="AL108" s="23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3"/>
      <c r="R109" s="23"/>
      <c r="S109" s="23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40"/>
      <c r="AK109" s="37"/>
      <c r="AL109" s="23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3"/>
      <c r="R110" s="23"/>
      <c r="S110" s="23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40"/>
      <c r="AK110" s="37"/>
      <c r="AL110" s="23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3"/>
      <c r="R111" s="23"/>
      <c r="S111" s="23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40"/>
      <c r="AK111" s="37"/>
      <c r="AL111" s="23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3"/>
      <c r="R112" s="23"/>
      <c r="S112" s="23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40"/>
      <c r="AK112" s="37"/>
      <c r="AL112" s="23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3"/>
      <c r="R113" s="23"/>
      <c r="S113" s="23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40"/>
      <c r="AK113" s="37"/>
      <c r="AL113" s="23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3"/>
      <c r="R114" s="23"/>
      <c r="S114" s="23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40"/>
      <c r="AK114" s="37"/>
      <c r="AL114" s="23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3"/>
      <c r="R115" s="23"/>
      <c r="S115" s="23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40"/>
      <c r="AK115" s="37"/>
      <c r="AL115" s="23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3"/>
      <c r="R116" s="23"/>
      <c r="S116" s="23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40"/>
      <c r="AK116" s="37"/>
      <c r="AL116" s="23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3"/>
      <c r="R117" s="23"/>
      <c r="S117" s="23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40"/>
      <c r="AK117" s="37"/>
      <c r="AL117" s="23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3"/>
      <c r="R118" s="23"/>
      <c r="S118" s="23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40"/>
      <c r="AK118" s="37"/>
      <c r="AL118" s="23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3"/>
      <c r="R119" s="23"/>
      <c r="S119" s="23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40"/>
      <c r="AK119" s="37"/>
      <c r="AL119" s="23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3"/>
      <c r="R120" s="23"/>
      <c r="S120" s="23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40"/>
      <c r="AK120" s="37"/>
      <c r="AL120" s="23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3"/>
      <c r="R121" s="23"/>
      <c r="S121" s="23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40"/>
      <c r="AK121" s="37"/>
      <c r="AL121" s="23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3"/>
      <c r="R122" s="23"/>
      <c r="S122" s="23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40"/>
      <c r="AK122" s="37"/>
      <c r="AL122" s="23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3"/>
      <c r="R123" s="23"/>
      <c r="S123" s="23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40"/>
      <c r="AK123" s="37"/>
      <c r="AL123" s="23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3"/>
      <c r="R124" s="23"/>
      <c r="S124" s="23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40"/>
      <c r="AK124" s="37"/>
      <c r="AL124" s="23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3"/>
      <c r="R125" s="23"/>
      <c r="S125" s="23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40"/>
      <c r="AK125" s="37"/>
      <c r="AL125" s="23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3"/>
      <c r="R126" s="23"/>
      <c r="S126" s="23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40"/>
      <c r="AK126" s="37"/>
      <c r="AL126" s="23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3"/>
      <c r="R127" s="23"/>
      <c r="S127" s="23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40"/>
      <c r="AK127" s="37"/>
      <c r="AL127" s="23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3"/>
      <c r="R128" s="23"/>
      <c r="S128" s="23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40"/>
      <c r="AK128" s="37"/>
      <c r="AL128" s="23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3"/>
      <c r="R129" s="23"/>
      <c r="S129" s="23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40"/>
      <c r="AK129" s="37"/>
      <c r="AL129" s="23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3"/>
      <c r="R130" s="23"/>
      <c r="S130" s="23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40"/>
      <c r="AK130" s="37"/>
      <c r="AL130" s="23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3"/>
      <c r="R131" s="23"/>
      <c r="S131" s="23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40"/>
      <c r="AK131" s="37"/>
      <c r="AL131" s="23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3"/>
      <c r="R132" s="23"/>
      <c r="S132" s="23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40"/>
      <c r="AK132" s="37"/>
      <c r="AL132" s="23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3"/>
      <c r="R133" s="23"/>
      <c r="S133" s="23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40"/>
      <c r="AK133" s="37"/>
      <c r="AL133" s="23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3"/>
      <c r="R134" s="23"/>
      <c r="S134" s="23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40"/>
      <c r="AK134" s="37"/>
      <c r="AL134" s="23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3"/>
      <c r="R135" s="23"/>
      <c r="S135" s="23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40"/>
      <c r="AK135" s="37"/>
      <c r="AL135" s="23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3"/>
      <c r="R136" s="23"/>
      <c r="S136" s="23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40"/>
      <c r="AK136" s="37"/>
      <c r="AL136" s="23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3"/>
      <c r="R137" s="23"/>
      <c r="S137" s="23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40"/>
      <c r="AK137" s="37"/>
      <c r="AL137" s="23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3"/>
      <c r="R138" s="23"/>
      <c r="S138" s="23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40"/>
      <c r="AK138" s="37"/>
      <c r="AL138" s="23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3"/>
      <c r="R139" s="23"/>
      <c r="S139" s="23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40"/>
      <c r="AK139" s="37"/>
      <c r="AL139" s="23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3"/>
      <c r="R140" s="23"/>
      <c r="S140" s="23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40"/>
      <c r="AK140" s="37"/>
      <c r="AL140" s="23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3"/>
      <c r="R141" s="23"/>
      <c r="S141" s="23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40"/>
      <c r="AK141" s="37"/>
      <c r="AL141" s="23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3"/>
      <c r="R142" s="23"/>
      <c r="S142" s="23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40"/>
      <c r="AK142" s="37"/>
      <c r="AL142" s="23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3"/>
      <c r="R143" s="23"/>
      <c r="S143" s="23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40"/>
      <c r="AK143" s="37"/>
      <c r="AL143" s="23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3"/>
      <c r="R144" s="23"/>
      <c r="S144" s="23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40"/>
      <c r="AK144" s="37"/>
      <c r="AL144" s="23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3"/>
      <c r="R145" s="23"/>
      <c r="S145" s="23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40"/>
      <c r="AK145" s="37"/>
      <c r="AL145" s="23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3"/>
      <c r="R146" s="23"/>
      <c r="S146" s="23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40"/>
      <c r="AK146" s="37"/>
      <c r="AL146" s="23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3"/>
      <c r="R147" s="23"/>
      <c r="S147" s="23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40"/>
      <c r="AK147" s="37"/>
      <c r="AL147" s="23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3"/>
      <c r="R148" s="23"/>
      <c r="S148" s="23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40"/>
      <c r="AK148" s="37"/>
      <c r="AL148" s="23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3"/>
      <c r="R149" s="23"/>
      <c r="S149" s="23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40"/>
      <c r="AK149" s="37"/>
      <c r="AL149" s="23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3"/>
      <c r="R150" s="23"/>
      <c r="S150" s="23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40"/>
      <c r="AK150" s="37"/>
      <c r="AL150" s="23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3"/>
      <c r="R151" s="23"/>
      <c r="S151" s="23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40"/>
      <c r="AK151" s="37"/>
      <c r="AL151" s="23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3"/>
      <c r="R152" s="23"/>
      <c r="S152" s="23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40"/>
      <c r="AK152" s="37"/>
      <c r="AL152" s="23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3"/>
      <c r="R153" s="23"/>
      <c r="S153" s="23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40"/>
      <c r="AK153" s="37"/>
      <c r="AL153" s="23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3"/>
      <c r="R154" s="23"/>
      <c r="S154" s="23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40"/>
      <c r="AK154" s="37"/>
      <c r="AL154" s="23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3"/>
      <c r="R155" s="23"/>
      <c r="S155" s="23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40"/>
      <c r="AK155" s="37"/>
      <c r="AL155" s="23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3"/>
      <c r="R156" s="23"/>
      <c r="S156" s="23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40"/>
      <c r="AK156" s="37"/>
      <c r="AL156" s="23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3"/>
      <c r="R157" s="23"/>
      <c r="S157" s="23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40"/>
      <c r="AK157" s="37"/>
      <c r="AL157" s="23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3"/>
      <c r="R158" s="23"/>
      <c r="S158" s="23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40"/>
      <c r="AK158" s="37"/>
      <c r="AL158" s="23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3"/>
      <c r="R159" s="23"/>
      <c r="S159" s="23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40"/>
      <c r="AK159" s="37"/>
      <c r="AL159" s="23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3"/>
      <c r="R160" s="23"/>
      <c r="S160" s="23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40"/>
      <c r="AK160" s="37"/>
      <c r="AL160" s="23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3"/>
      <c r="R161" s="23"/>
      <c r="S161" s="23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40"/>
      <c r="AK161" s="37"/>
      <c r="AL161" s="23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3"/>
      <c r="R162" s="23"/>
      <c r="S162" s="23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40"/>
      <c r="AK162" s="37"/>
      <c r="AL162" s="23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3"/>
      <c r="R163" s="23"/>
      <c r="S163" s="23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40"/>
      <c r="AK163" s="37"/>
      <c r="AL163" s="23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3"/>
      <c r="R164" s="23"/>
      <c r="S164" s="23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40"/>
      <c r="AK164" s="37"/>
      <c r="AL164" s="23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3"/>
      <c r="R165" s="23"/>
      <c r="S165" s="23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40"/>
      <c r="AK165" s="37"/>
      <c r="AL165" s="23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3"/>
      <c r="R166" s="23"/>
      <c r="S166" s="23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40"/>
      <c r="AK166" s="37"/>
      <c r="AL166" s="23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3"/>
      <c r="R167" s="23"/>
      <c r="S167" s="23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40"/>
      <c r="AK167" s="37"/>
      <c r="AL167" s="23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3"/>
      <c r="R168" s="23"/>
      <c r="S168" s="23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40"/>
      <c r="AK168" s="37"/>
      <c r="AL168" s="23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3"/>
      <c r="R169" s="23"/>
      <c r="S169" s="23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40"/>
      <c r="AK169" s="37"/>
      <c r="AL169" s="23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23"/>
      <c r="R170" s="23"/>
      <c r="S170" s="23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40"/>
      <c r="AK170" s="37"/>
      <c r="AL170" s="23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A171" s="37"/>
      <c r="B171" s="37"/>
      <c r="C171" s="37"/>
      <c r="D171" s="37"/>
      <c r="L171"/>
      <c r="M171"/>
      <c r="N171"/>
      <c r="O171"/>
      <c r="P171"/>
      <c r="Q171" s="23"/>
      <c r="R171" s="23"/>
      <c r="S171" s="23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40"/>
      <c r="AK171" s="37"/>
      <c r="AL171" s="23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A172" s="37"/>
      <c r="B172" s="37"/>
      <c r="C172" s="37"/>
      <c r="D172" s="37"/>
      <c r="L172"/>
      <c r="M172"/>
      <c r="N172"/>
      <c r="O172"/>
      <c r="P172"/>
      <c r="Q172" s="23"/>
      <c r="R172" s="23"/>
      <c r="S172" s="23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40"/>
      <c r="AK172" s="37"/>
      <c r="AL172" s="23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</row>
    <row r="173" spans="1:57" ht="14.25" x14ac:dyDescent="0.2">
      <c r="A173" s="37"/>
      <c r="B173" s="37"/>
      <c r="C173" s="37"/>
      <c r="D173" s="37"/>
      <c r="L173"/>
      <c r="M173"/>
      <c r="N173"/>
      <c r="O173"/>
      <c r="P173"/>
      <c r="Q173" s="23"/>
      <c r="R173" s="23"/>
      <c r="S173" s="23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40"/>
      <c r="AK173" s="37"/>
      <c r="AL173" s="23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</row>
    <row r="174" spans="1:57" ht="14.25" x14ac:dyDescent="0.2">
      <c r="A174" s="37"/>
      <c r="B174" s="37"/>
      <c r="C174" s="37"/>
      <c r="D174" s="37"/>
      <c r="L174"/>
      <c r="M174"/>
      <c r="N174"/>
      <c r="O174"/>
      <c r="P174"/>
      <c r="Q174" s="23"/>
      <c r="R174" s="23"/>
      <c r="S174" s="23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40"/>
      <c r="AK174" s="37"/>
      <c r="AL174" s="23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</row>
    <row r="175" spans="1:57" ht="14.25" x14ac:dyDescent="0.2">
      <c r="A175" s="37"/>
      <c r="B175" s="37"/>
      <c r="C175" s="37"/>
      <c r="D175" s="37"/>
      <c r="L175"/>
      <c r="M175"/>
      <c r="N175"/>
      <c r="O175"/>
      <c r="P175"/>
      <c r="Q175" s="23"/>
      <c r="R175" s="23"/>
      <c r="S175" s="23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40"/>
      <c r="AK175" s="37"/>
      <c r="AL175" s="23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</row>
    <row r="176" spans="1:57" ht="14.25" x14ac:dyDescent="0.2">
      <c r="A176" s="37"/>
      <c r="B176" s="37"/>
      <c r="C176" s="37"/>
      <c r="D176" s="37"/>
      <c r="L176"/>
      <c r="M176"/>
      <c r="N176"/>
      <c r="O176"/>
      <c r="P176"/>
      <c r="Q176" s="23"/>
      <c r="R176" s="23"/>
      <c r="S176" s="23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40"/>
      <c r="AK176" s="37"/>
      <c r="AL176" s="23"/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</row>
    <row r="177" spans="1:57" ht="14.25" x14ac:dyDescent="0.2">
      <c r="A177" s="37"/>
      <c r="B177" s="37"/>
      <c r="C177" s="37"/>
      <c r="D177" s="37"/>
      <c r="L177"/>
      <c r="M177"/>
      <c r="N177"/>
      <c r="O177"/>
      <c r="P177"/>
      <c r="Q177" s="23"/>
      <c r="R177" s="23"/>
      <c r="S177" s="23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40"/>
      <c r="AK177" s="37"/>
      <c r="AL177" s="23"/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</row>
    <row r="178" spans="1:57" ht="14.25" x14ac:dyDescent="0.2">
      <c r="A178" s="37"/>
      <c r="B178" s="37"/>
      <c r="C178" s="37"/>
      <c r="D178" s="37"/>
      <c r="L178"/>
      <c r="M178"/>
      <c r="N178"/>
      <c r="O178"/>
      <c r="P178"/>
      <c r="Q178" s="23"/>
      <c r="R178" s="23"/>
      <c r="S178" s="23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40"/>
      <c r="AK178" s="37"/>
      <c r="AL178" s="23"/>
      <c r="AT178" s="37"/>
      <c r="AU178" s="37"/>
      <c r="AV178" s="37"/>
      <c r="AW178" s="37"/>
      <c r="AX178" s="37"/>
      <c r="AY178" s="37"/>
      <c r="AZ178" s="37"/>
      <c r="BA178" s="37"/>
      <c r="BB178" s="37"/>
      <c r="BC178" s="37"/>
      <c r="BD178" s="37"/>
      <c r="BE178" s="37"/>
    </row>
    <row r="179" spans="1:57" ht="14.25" x14ac:dyDescent="0.2">
      <c r="A179" s="37"/>
      <c r="B179" s="37"/>
      <c r="C179" s="37"/>
      <c r="D179" s="37"/>
      <c r="L179"/>
      <c r="M179"/>
      <c r="N179"/>
      <c r="O179"/>
      <c r="P179"/>
      <c r="Q179" s="23"/>
      <c r="R179" s="23"/>
      <c r="S179" s="23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40"/>
      <c r="AK179" s="37"/>
      <c r="AL179" s="23"/>
      <c r="AT179" s="37"/>
      <c r="AU179" s="37"/>
      <c r="AV179" s="37"/>
      <c r="AW179" s="37"/>
      <c r="AX179" s="37"/>
      <c r="AY179" s="37"/>
      <c r="AZ179" s="37"/>
      <c r="BA179" s="37"/>
      <c r="BB179" s="37"/>
      <c r="BC179" s="37"/>
      <c r="BD179" s="37"/>
      <c r="BE179" s="37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40"/>
      <c r="AK180" s="37"/>
      <c r="AL180" s="23"/>
      <c r="AT180" s="37"/>
      <c r="AU180" s="37"/>
      <c r="AV180" s="37"/>
      <c r="AW180" s="37"/>
      <c r="AX180" s="37"/>
      <c r="AY180" s="37"/>
      <c r="AZ180" s="37"/>
      <c r="BA180" s="37"/>
      <c r="BB180" s="37"/>
      <c r="BC180" s="37"/>
      <c r="BD180" s="37"/>
      <c r="BE180" s="37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40"/>
      <c r="AK181" s="37"/>
      <c r="AL181" s="23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40"/>
      <c r="AK182" s="37"/>
      <c r="AL182" s="23"/>
    </row>
    <row r="183" spans="1:57" ht="14.25" x14ac:dyDescent="0.2">
      <c r="L183"/>
      <c r="M183"/>
      <c r="N183"/>
      <c r="O183"/>
      <c r="P183"/>
      <c r="Q183" s="23"/>
      <c r="R183" s="23"/>
      <c r="S183" s="23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40"/>
      <c r="AK183" s="37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40"/>
      <c r="AK184" s="37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40"/>
      <c r="AK185" s="37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40"/>
      <c r="AK186" s="37"/>
      <c r="AL186" s="23"/>
    </row>
    <row r="187" spans="1:57" ht="14.25" x14ac:dyDescent="0.2">
      <c r="L187" s="23"/>
      <c r="M187" s="23"/>
      <c r="N187" s="23"/>
      <c r="O187" s="23"/>
      <c r="P187" s="23"/>
      <c r="R187" s="23"/>
      <c r="S187" s="23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40"/>
      <c r="AK187" s="23"/>
      <c r="AL187" s="23"/>
    </row>
    <row r="188" spans="1:57" x14ac:dyDescent="0.25">
      <c r="R188" s="27"/>
      <c r="S188" s="2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40"/>
    </row>
    <row r="189" spans="1:57" x14ac:dyDescent="0.25">
      <c r="R189" s="27"/>
      <c r="S189" s="2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40"/>
    </row>
    <row r="190" spans="1:57" x14ac:dyDescent="0.25">
      <c r="R190" s="27"/>
      <c r="S190" s="2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40"/>
    </row>
    <row r="191" spans="1:57" x14ac:dyDescent="0.25">
      <c r="L191"/>
      <c r="M191"/>
      <c r="N191"/>
      <c r="O191"/>
      <c r="P191"/>
      <c r="R191" s="27"/>
      <c r="S191" s="2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40"/>
      <c r="AK191"/>
      <c r="AL191"/>
    </row>
    <row r="192" spans="1:57" x14ac:dyDescent="0.25">
      <c r="L192"/>
      <c r="M192"/>
      <c r="N192"/>
      <c r="O192"/>
      <c r="P192"/>
      <c r="R192" s="27"/>
      <c r="S192" s="2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40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/>
      <c r="AL211"/>
    </row>
    <row r="212" spans="12:38" x14ac:dyDescent="0.25">
      <c r="L212"/>
      <c r="M212"/>
      <c r="N212"/>
      <c r="O212"/>
      <c r="P212"/>
      <c r="R212" s="27"/>
      <c r="S212" s="27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/>
      <c r="AL212"/>
    </row>
    <row r="213" spans="12:38" x14ac:dyDescent="0.25">
      <c r="L213"/>
      <c r="M213"/>
      <c r="N213"/>
      <c r="O213"/>
      <c r="P213"/>
      <c r="R213" s="27"/>
      <c r="S213" s="27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/>
      <c r="AL213"/>
    </row>
    <row r="214" spans="12:38" x14ac:dyDescent="0.25">
      <c r="L214"/>
      <c r="M214"/>
      <c r="N214"/>
      <c r="O214"/>
      <c r="P214"/>
      <c r="R214" s="27"/>
      <c r="S214" s="27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/>
      <c r="AL214"/>
    </row>
    <row r="215" spans="12:38" x14ac:dyDescent="0.25">
      <c r="L215"/>
      <c r="M215"/>
      <c r="N215"/>
      <c r="O215"/>
      <c r="P215"/>
      <c r="R215" s="27"/>
      <c r="S215" s="27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/>
      <c r="AL215"/>
    </row>
    <row r="216" spans="12:38" ht="14.25" x14ac:dyDescent="0.2">
      <c r="L216"/>
      <c r="M216"/>
      <c r="N216"/>
      <c r="O216"/>
      <c r="P216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/>
      <c r="AL216"/>
    </row>
    <row r="217" spans="12:38" ht="14.25" x14ac:dyDescent="0.2">
      <c r="L217"/>
      <c r="M217"/>
      <c r="N217"/>
      <c r="O217"/>
      <c r="P217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/>
      <c r="AL217"/>
    </row>
    <row r="218" spans="12:38" ht="14.25" x14ac:dyDescent="0.2">
      <c r="L218"/>
      <c r="M218"/>
      <c r="N218"/>
      <c r="O218"/>
      <c r="P218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  <c r="AH218" s="40"/>
      <c r="AI218" s="40"/>
      <c r="AJ218" s="40"/>
      <c r="AK218"/>
      <c r="AL218"/>
    </row>
    <row r="219" spans="12:38" ht="14.25" x14ac:dyDescent="0.2">
      <c r="L219"/>
      <c r="M219"/>
      <c r="N219"/>
      <c r="O219"/>
      <c r="P219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  <c r="AH219" s="40"/>
      <c r="AI219" s="40"/>
      <c r="AJ219" s="40"/>
      <c r="AK219"/>
      <c r="AL219"/>
    </row>
  </sheetData>
  <sortState ref="X14:AJ15">
    <sortCondition ref="X1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65" customWidth="1"/>
    <col min="2" max="2" width="27.28515625" style="63" customWidth="1"/>
    <col min="3" max="3" width="21.5703125" style="62" customWidth="1"/>
    <col min="4" max="4" width="10.5703125" style="93" customWidth="1"/>
    <col min="5" max="5" width="10" style="93" customWidth="1"/>
    <col min="6" max="6" width="0.7109375" style="27" customWidth="1"/>
    <col min="7" max="11" width="5.28515625" style="62" customWidth="1"/>
    <col min="12" max="12" width="6.42578125" style="62" customWidth="1"/>
    <col min="13" max="16" width="5.28515625" style="62" customWidth="1"/>
    <col min="17" max="21" width="6.7109375" style="62" customWidth="1"/>
    <col min="22" max="22" width="10.5703125" style="62" customWidth="1"/>
    <col min="23" max="23" width="19.7109375" style="93" customWidth="1"/>
    <col min="24" max="24" width="9.7109375" style="62" customWidth="1"/>
    <col min="25" max="30" width="9.140625" style="3"/>
  </cols>
  <sheetData>
    <row r="1" spans="1:30" ht="18.75" x14ac:dyDescent="0.3">
      <c r="A1" s="61"/>
      <c r="B1" s="79" t="s">
        <v>52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80"/>
      <c r="X1" s="74"/>
      <c r="Y1" s="1"/>
      <c r="Z1" s="1"/>
      <c r="AA1" s="1"/>
      <c r="AB1" s="1"/>
      <c r="AC1" s="1"/>
      <c r="AD1" s="1"/>
    </row>
    <row r="2" spans="1:30" x14ac:dyDescent="0.25">
      <c r="A2" s="61"/>
      <c r="B2" s="10" t="s">
        <v>35</v>
      </c>
      <c r="C2" s="8" t="s">
        <v>36</v>
      </c>
      <c r="D2" s="81"/>
      <c r="E2" s="8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1"/>
      <c r="X2" s="25"/>
      <c r="Y2" s="1"/>
      <c r="Z2" s="1"/>
      <c r="AA2" s="1"/>
      <c r="AB2" s="1"/>
      <c r="AC2" s="1"/>
      <c r="AD2" s="1"/>
    </row>
    <row r="3" spans="1:30" x14ac:dyDescent="0.25">
      <c r="A3" s="61"/>
      <c r="B3" s="82" t="s">
        <v>65</v>
      </c>
      <c r="C3" s="22" t="s">
        <v>53</v>
      </c>
      <c r="D3" s="83" t="s">
        <v>54</v>
      </c>
      <c r="E3" s="84" t="s">
        <v>1</v>
      </c>
      <c r="F3" s="23"/>
      <c r="G3" s="69" t="s">
        <v>55</v>
      </c>
      <c r="H3" s="70" t="s">
        <v>56</v>
      </c>
      <c r="I3" s="70" t="s">
        <v>31</v>
      </c>
      <c r="J3" s="17" t="s">
        <v>57</v>
      </c>
      <c r="K3" s="71" t="s">
        <v>58</v>
      </c>
      <c r="L3" s="71" t="s">
        <v>59</v>
      </c>
      <c r="M3" s="69" t="s">
        <v>60</v>
      </c>
      <c r="N3" s="69" t="s">
        <v>30</v>
      </c>
      <c r="O3" s="70" t="s">
        <v>61</v>
      </c>
      <c r="P3" s="69" t="s">
        <v>56</v>
      </c>
      <c r="Q3" s="69" t="s">
        <v>17</v>
      </c>
      <c r="R3" s="69">
        <v>1</v>
      </c>
      <c r="S3" s="69">
        <v>2</v>
      </c>
      <c r="T3" s="69">
        <v>3</v>
      </c>
      <c r="U3" s="69" t="s">
        <v>62</v>
      </c>
      <c r="V3" s="17" t="s">
        <v>22</v>
      </c>
      <c r="W3" s="16" t="s">
        <v>63</v>
      </c>
      <c r="X3" s="16" t="s">
        <v>64</v>
      </c>
      <c r="Y3" s="1"/>
      <c r="Z3" s="1"/>
      <c r="AA3" s="1"/>
      <c r="AB3" s="1"/>
      <c r="AC3" s="1"/>
      <c r="AD3" s="1"/>
    </row>
    <row r="4" spans="1:30" x14ac:dyDescent="0.25">
      <c r="A4" s="64"/>
      <c r="B4" s="85" t="s">
        <v>66</v>
      </c>
      <c r="C4" s="86" t="s">
        <v>67</v>
      </c>
      <c r="D4" s="87" t="s">
        <v>68</v>
      </c>
      <c r="E4" s="106" t="s">
        <v>38</v>
      </c>
      <c r="F4" s="78"/>
      <c r="G4" s="88"/>
      <c r="H4" s="89"/>
      <c r="I4" s="88">
        <v>1</v>
      </c>
      <c r="J4" s="90"/>
      <c r="K4" s="90" t="s">
        <v>70</v>
      </c>
      <c r="L4" s="90"/>
      <c r="M4" s="90">
        <v>1</v>
      </c>
      <c r="N4" s="88"/>
      <c r="O4" s="89"/>
      <c r="P4" s="88"/>
      <c r="Q4" s="107" t="s">
        <v>82</v>
      </c>
      <c r="R4" s="107" t="s">
        <v>82</v>
      </c>
      <c r="S4" s="107"/>
      <c r="T4" s="107"/>
      <c r="U4" s="107"/>
      <c r="V4" s="91">
        <v>0.75</v>
      </c>
      <c r="W4" s="85" t="s">
        <v>69</v>
      </c>
      <c r="X4" s="88">
        <v>1614</v>
      </c>
      <c r="Y4" s="1"/>
      <c r="Z4" s="1"/>
      <c r="AA4" s="1"/>
      <c r="AB4" s="1"/>
      <c r="AC4" s="1"/>
      <c r="AD4" s="1"/>
    </row>
    <row r="5" spans="1:30" x14ac:dyDescent="0.25">
      <c r="A5" s="64"/>
      <c r="B5" s="99"/>
      <c r="C5" s="100"/>
      <c r="D5" s="101"/>
      <c r="E5" s="102"/>
      <c r="F5" s="103"/>
      <c r="G5" s="100"/>
      <c r="H5" s="100"/>
      <c r="I5" s="100"/>
      <c r="J5" s="104"/>
      <c r="K5" s="104"/>
      <c r="L5" s="104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1"/>
      <c r="X5" s="105"/>
      <c r="Y5" s="1"/>
      <c r="Z5" s="1"/>
      <c r="AA5" s="1"/>
      <c r="AB5" s="1"/>
      <c r="AC5" s="1"/>
      <c r="AD5" s="1"/>
    </row>
    <row r="6" spans="1:30" x14ac:dyDescent="0.25">
      <c r="A6" s="64"/>
      <c r="B6" s="66"/>
      <c r="C6" s="37"/>
      <c r="D6" s="66"/>
      <c r="E6" s="92"/>
      <c r="G6" s="37"/>
      <c r="H6" s="40"/>
      <c r="I6" s="37"/>
      <c r="J6" s="23"/>
      <c r="K6" s="23"/>
      <c r="L6" s="23"/>
      <c r="M6" s="37"/>
      <c r="N6" s="37"/>
      <c r="O6" s="37"/>
      <c r="P6" s="37"/>
      <c r="Q6" s="37"/>
      <c r="R6" s="37"/>
      <c r="S6" s="37"/>
      <c r="T6" s="37"/>
      <c r="U6" s="37"/>
      <c r="V6" s="37"/>
      <c r="W6" s="66"/>
      <c r="X6" s="37"/>
      <c r="Y6" s="1"/>
      <c r="Z6" s="1"/>
      <c r="AA6" s="1"/>
      <c r="AB6" s="1"/>
      <c r="AC6" s="1"/>
      <c r="AD6" s="1"/>
    </row>
    <row r="7" spans="1:30" x14ac:dyDescent="0.25">
      <c r="A7" s="64"/>
      <c r="B7" s="66"/>
      <c r="C7" s="37"/>
      <c r="D7" s="66"/>
      <c r="E7" s="92"/>
      <c r="G7" s="37"/>
      <c r="H7" s="40"/>
      <c r="I7" s="37"/>
      <c r="J7" s="23"/>
      <c r="K7" s="23"/>
      <c r="L7" s="23"/>
      <c r="M7" s="37"/>
      <c r="N7" s="37"/>
      <c r="O7" s="37"/>
      <c r="P7" s="37"/>
      <c r="Q7" s="37"/>
      <c r="R7" s="37"/>
      <c r="S7" s="37"/>
      <c r="T7" s="37"/>
      <c r="U7" s="37"/>
      <c r="V7" s="37"/>
      <c r="W7" s="66"/>
      <c r="X7" s="37"/>
      <c r="Y7" s="1"/>
      <c r="Z7" s="1"/>
      <c r="AA7" s="1"/>
      <c r="AB7" s="1"/>
      <c r="AC7" s="1"/>
      <c r="AD7" s="1"/>
    </row>
    <row r="8" spans="1:30" x14ac:dyDescent="0.25">
      <c r="A8" s="64"/>
      <c r="B8" s="66"/>
      <c r="C8" s="37"/>
      <c r="D8" s="66"/>
      <c r="E8" s="92"/>
      <c r="G8" s="37"/>
      <c r="H8" s="40"/>
      <c r="I8" s="37"/>
      <c r="J8" s="23"/>
      <c r="K8" s="23"/>
      <c r="L8" s="23"/>
      <c r="M8" s="37"/>
      <c r="N8" s="37"/>
      <c r="O8" s="37"/>
      <c r="P8" s="37"/>
      <c r="Q8" s="37"/>
      <c r="R8" s="37"/>
      <c r="S8" s="37"/>
      <c r="T8" s="37"/>
      <c r="U8" s="37"/>
      <c r="V8" s="37"/>
      <c r="W8" s="66"/>
      <c r="X8" s="37"/>
      <c r="Y8" s="1"/>
      <c r="Z8" s="1"/>
      <c r="AA8" s="1"/>
      <c r="AB8" s="1"/>
      <c r="AC8" s="1"/>
      <c r="AD8" s="1"/>
    </row>
    <row r="9" spans="1:30" x14ac:dyDescent="0.25">
      <c r="A9" s="64"/>
      <c r="B9" s="66"/>
      <c r="C9" s="37"/>
      <c r="D9" s="66"/>
      <c r="E9" s="92"/>
      <c r="G9" s="37"/>
      <c r="H9" s="40"/>
      <c r="I9" s="37"/>
      <c r="J9" s="23"/>
      <c r="K9" s="23"/>
      <c r="L9" s="23"/>
      <c r="M9" s="37"/>
      <c r="N9" s="37"/>
      <c r="O9" s="37"/>
      <c r="P9" s="37"/>
      <c r="Q9" s="37"/>
      <c r="R9" s="37"/>
      <c r="S9" s="37"/>
      <c r="T9" s="37"/>
      <c r="U9" s="37"/>
      <c r="V9" s="37"/>
      <c r="W9" s="66"/>
      <c r="X9" s="37"/>
      <c r="Y9" s="1"/>
      <c r="Z9" s="1"/>
      <c r="AA9" s="1"/>
      <c r="AB9" s="1"/>
      <c r="AC9" s="1"/>
      <c r="AD9" s="1"/>
    </row>
    <row r="10" spans="1:30" x14ac:dyDescent="0.25">
      <c r="A10" s="64"/>
      <c r="B10" s="66"/>
      <c r="C10" s="37"/>
      <c r="D10" s="66"/>
      <c r="E10" s="92"/>
      <c r="G10" s="37"/>
      <c r="H10" s="40"/>
      <c r="I10" s="37"/>
      <c r="J10" s="23"/>
      <c r="K10" s="23"/>
      <c r="L10" s="23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66"/>
      <c r="X10" s="37"/>
      <c r="Y10" s="1"/>
      <c r="Z10" s="1"/>
      <c r="AA10" s="1"/>
      <c r="AB10" s="1"/>
      <c r="AC10" s="1"/>
      <c r="AD10" s="1"/>
    </row>
    <row r="11" spans="1:30" x14ac:dyDescent="0.25">
      <c r="A11" s="64"/>
      <c r="B11" s="66"/>
      <c r="C11" s="37"/>
      <c r="D11" s="66"/>
      <c r="E11" s="92"/>
      <c r="G11" s="37"/>
      <c r="H11" s="40"/>
      <c r="I11" s="37"/>
      <c r="J11" s="23"/>
      <c r="K11" s="23"/>
      <c r="L11" s="23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66"/>
      <c r="X11" s="37"/>
      <c r="Y11" s="1"/>
      <c r="Z11" s="1"/>
      <c r="AA11" s="1"/>
      <c r="AB11" s="1"/>
      <c r="AC11" s="1"/>
      <c r="AD11" s="1"/>
    </row>
    <row r="12" spans="1:30" x14ac:dyDescent="0.25">
      <c r="A12" s="64"/>
      <c r="B12" s="66"/>
      <c r="C12" s="37"/>
      <c r="D12" s="66"/>
      <c r="E12" s="92"/>
      <c r="G12" s="37"/>
      <c r="H12" s="40"/>
      <c r="I12" s="37"/>
      <c r="J12" s="23"/>
      <c r="K12" s="23"/>
      <c r="L12" s="23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66"/>
      <c r="X12" s="37"/>
      <c r="Y12" s="1"/>
      <c r="Z12" s="1"/>
      <c r="AA12" s="1"/>
      <c r="AB12" s="1"/>
      <c r="AC12" s="1"/>
      <c r="AD12" s="1"/>
    </row>
    <row r="13" spans="1:30" x14ac:dyDescent="0.25">
      <c r="A13" s="64"/>
      <c r="B13" s="66"/>
      <c r="C13" s="37"/>
      <c r="D13" s="66"/>
      <c r="E13" s="92"/>
      <c r="G13" s="37"/>
      <c r="H13" s="40"/>
      <c r="I13" s="37"/>
      <c r="J13" s="23"/>
      <c r="K13" s="23"/>
      <c r="L13" s="23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66"/>
      <c r="X13" s="37"/>
      <c r="Y13" s="1"/>
      <c r="Z13" s="1"/>
      <c r="AA13" s="1"/>
      <c r="AB13" s="1"/>
      <c r="AC13" s="1"/>
      <c r="AD13" s="1"/>
    </row>
    <row r="14" spans="1:30" x14ac:dyDescent="0.25">
      <c r="A14" s="64"/>
      <c r="B14" s="66"/>
      <c r="C14" s="37"/>
      <c r="D14" s="66"/>
      <c r="E14" s="92"/>
      <c r="G14" s="37"/>
      <c r="H14" s="40"/>
      <c r="I14" s="37"/>
      <c r="J14" s="23"/>
      <c r="K14" s="23"/>
      <c r="L14" s="23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66"/>
      <c r="X14" s="37"/>
      <c r="Y14" s="1"/>
      <c r="Z14" s="1"/>
      <c r="AA14" s="1"/>
      <c r="AB14" s="1"/>
      <c r="AC14" s="1"/>
      <c r="AD14" s="1"/>
    </row>
    <row r="15" spans="1:30" x14ac:dyDescent="0.25">
      <c r="A15" s="64"/>
      <c r="B15" s="66"/>
      <c r="C15" s="37"/>
      <c r="D15" s="66"/>
      <c r="E15" s="92"/>
      <c r="G15" s="37"/>
      <c r="H15" s="40"/>
      <c r="I15" s="37"/>
      <c r="J15" s="23"/>
      <c r="K15" s="23"/>
      <c r="L15" s="23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66"/>
      <c r="X15" s="37"/>
      <c r="Y15" s="1"/>
      <c r="Z15" s="1"/>
      <c r="AA15" s="1"/>
      <c r="AB15" s="1"/>
      <c r="AC15" s="1"/>
      <c r="AD15" s="1"/>
    </row>
    <row r="16" spans="1:30" x14ac:dyDescent="0.25">
      <c r="A16" s="64"/>
      <c r="B16" s="66"/>
      <c r="C16" s="37"/>
      <c r="D16" s="66"/>
      <c r="E16" s="92"/>
      <c r="G16" s="37"/>
      <c r="H16" s="40"/>
      <c r="I16" s="37"/>
      <c r="J16" s="23"/>
      <c r="K16" s="23"/>
      <c r="L16" s="23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66"/>
      <c r="X16" s="37"/>
      <c r="Y16" s="1"/>
      <c r="Z16" s="1"/>
      <c r="AA16" s="1"/>
      <c r="AB16" s="1"/>
      <c r="AC16" s="1"/>
      <c r="AD16" s="1"/>
    </row>
    <row r="17" spans="1:30" x14ac:dyDescent="0.25">
      <c r="A17" s="64"/>
      <c r="B17" s="66"/>
      <c r="C17" s="37"/>
      <c r="D17" s="66"/>
      <c r="E17" s="92"/>
      <c r="G17" s="37"/>
      <c r="H17" s="40"/>
      <c r="I17" s="37"/>
      <c r="J17" s="23"/>
      <c r="K17" s="23"/>
      <c r="L17" s="23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66"/>
      <c r="X17" s="37"/>
      <c r="Y17" s="1"/>
      <c r="Z17" s="1"/>
      <c r="AA17" s="1"/>
      <c r="AB17" s="1"/>
      <c r="AC17" s="1"/>
      <c r="AD17" s="1"/>
    </row>
    <row r="18" spans="1:30" x14ac:dyDescent="0.25">
      <c r="A18" s="64"/>
      <c r="B18" s="66"/>
      <c r="C18" s="37"/>
      <c r="D18" s="66"/>
      <c r="E18" s="92"/>
      <c r="G18" s="37"/>
      <c r="H18" s="40"/>
      <c r="I18" s="37"/>
      <c r="J18" s="23"/>
      <c r="K18" s="23"/>
      <c r="L18" s="23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66"/>
      <c r="X18" s="37"/>
      <c r="Y18" s="1"/>
      <c r="Z18" s="1"/>
      <c r="AA18" s="1"/>
      <c r="AB18" s="1"/>
      <c r="AC18" s="1"/>
      <c r="AD18" s="1"/>
    </row>
    <row r="19" spans="1:30" x14ac:dyDescent="0.25">
      <c r="A19" s="64"/>
      <c r="B19" s="66"/>
      <c r="C19" s="37"/>
      <c r="D19" s="66"/>
      <c r="E19" s="92"/>
      <c r="G19" s="37"/>
      <c r="H19" s="40"/>
      <c r="I19" s="37"/>
      <c r="J19" s="23"/>
      <c r="K19" s="23"/>
      <c r="L19" s="23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66"/>
      <c r="X19" s="37"/>
      <c r="Y19" s="1"/>
      <c r="Z19" s="1"/>
      <c r="AA19" s="1"/>
      <c r="AB19" s="1"/>
      <c r="AC19" s="1"/>
      <c r="AD19" s="1"/>
    </row>
    <row r="20" spans="1:30" x14ac:dyDescent="0.25">
      <c r="A20" s="64"/>
      <c r="B20" s="66"/>
      <c r="C20" s="37"/>
      <c r="D20" s="66"/>
      <c r="E20" s="92"/>
      <c r="G20" s="37"/>
      <c r="H20" s="40"/>
      <c r="I20" s="37"/>
      <c r="J20" s="23"/>
      <c r="K20" s="23"/>
      <c r="L20" s="23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66"/>
      <c r="X20" s="37"/>
      <c r="Y20" s="1"/>
      <c r="Z20" s="1"/>
      <c r="AA20" s="1"/>
      <c r="AB20" s="1"/>
      <c r="AC20" s="1"/>
      <c r="AD20" s="1"/>
    </row>
    <row r="21" spans="1:30" x14ac:dyDescent="0.25">
      <c r="A21" s="64"/>
      <c r="B21" s="66"/>
      <c r="C21" s="37"/>
      <c r="D21" s="66"/>
      <c r="E21" s="92"/>
      <c r="G21" s="37"/>
      <c r="H21" s="40"/>
      <c r="I21" s="37"/>
      <c r="J21" s="23"/>
      <c r="K21" s="23"/>
      <c r="L21" s="23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66"/>
      <c r="X21" s="37"/>
      <c r="Y21" s="1"/>
      <c r="Z21" s="1"/>
      <c r="AA21" s="1"/>
      <c r="AB21" s="1"/>
      <c r="AC21" s="1"/>
      <c r="AD21" s="1"/>
    </row>
    <row r="22" spans="1:30" x14ac:dyDescent="0.25">
      <c r="A22" s="64"/>
      <c r="B22" s="66"/>
      <c r="C22" s="37"/>
      <c r="D22" s="66"/>
      <c r="E22" s="92"/>
      <c r="G22" s="37"/>
      <c r="H22" s="40"/>
      <c r="I22" s="37"/>
      <c r="J22" s="23"/>
      <c r="K22" s="23"/>
      <c r="L22" s="23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66"/>
      <c r="X22" s="37"/>
      <c r="Y22" s="1"/>
      <c r="Z22" s="1"/>
      <c r="AA22" s="1"/>
      <c r="AB22" s="1"/>
      <c r="AC22" s="1"/>
      <c r="AD22" s="1"/>
    </row>
    <row r="23" spans="1:30" x14ac:dyDescent="0.25">
      <c r="A23" s="64"/>
      <c r="B23" s="66"/>
      <c r="C23" s="37"/>
      <c r="D23" s="66"/>
      <c r="E23" s="92"/>
      <c r="G23" s="37"/>
      <c r="H23" s="40"/>
      <c r="I23" s="37"/>
      <c r="J23" s="23"/>
      <c r="K23" s="23"/>
      <c r="L23" s="23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66"/>
      <c r="X23" s="37"/>
      <c r="Y23" s="1"/>
      <c r="Z23" s="1"/>
      <c r="AA23" s="1"/>
      <c r="AB23" s="1"/>
      <c r="AC23" s="1"/>
      <c r="AD23" s="1"/>
    </row>
    <row r="24" spans="1:30" x14ac:dyDescent="0.25">
      <c r="A24" s="64"/>
      <c r="B24" s="66"/>
      <c r="C24" s="37"/>
      <c r="D24" s="66"/>
      <c r="E24" s="92"/>
      <c r="G24" s="37"/>
      <c r="H24" s="40"/>
      <c r="I24" s="37"/>
      <c r="J24" s="23"/>
      <c r="K24" s="23"/>
      <c r="L24" s="23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66"/>
      <c r="X24" s="37"/>
      <c r="Y24" s="1"/>
      <c r="Z24" s="1"/>
      <c r="AA24" s="1"/>
      <c r="AB24" s="1"/>
      <c r="AC24" s="1"/>
      <c r="AD24" s="1"/>
    </row>
    <row r="25" spans="1:30" x14ac:dyDescent="0.25">
      <c r="A25" s="64"/>
      <c r="B25" s="66"/>
      <c r="C25" s="37"/>
      <c r="D25" s="66"/>
      <c r="E25" s="92"/>
      <c r="G25" s="37"/>
      <c r="H25" s="40"/>
      <c r="I25" s="37"/>
      <c r="J25" s="23"/>
      <c r="K25" s="23"/>
      <c r="L25" s="23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66"/>
      <c r="X25" s="37"/>
      <c r="Y25" s="1"/>
      <c r="Z25" s="1"/>
      <c r="AA25" s="1"/>
      <c r="AB25" s="1"/>
      <c r="AC25" s="1"/>
      <c r="AD25" s="1"/>
    </row>
    <row r="26" spans="1:30" x14ac:dyDescent="0.25">
      <c r="A26" s="64"/>
      <c r="B26" s="66"/>
      <c r="C26" s="37"/>
      <c r="D26" s="66"/>
      <c r="E26" s="92"/>
      <c r="G26" s="37"/>
      <c r="H26" s="40"/>
      <c r="I26" s="37"/>
      <c r="J26" s="23"/>
      <c r="K26" s="23"/>
      <c r="L26" s="23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66"/>
      <c r="X26" s="37"/>
      <c r="Y26" s="1"/>
      <c r="Z26" s="1"/>
      <c r="AA26" s="1"/>
      <c r="AB26" s="1"/>
      <c r="AC26" s="1"/>
      <c r="AD26" s="1"/>
    </row>
    <row r="27" spans="1:30" x14ac:dyDescent="0.25">
      <c r="A27" s="64"/>
      <c r="B27" s="66"/>
      <c r="C27" s="37"/>
      <c r="D27" s="66"/>
      <c r="E27" s="92"/>
      <c r="G27" s="37"/>
      <c r="H27" s="40"/>
      <c r="I27" s="37"/>
      <c r="J27" s="23"/>
      <c r="K27" s="23"/>
      <c r="L27" s="23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66"/>
      <c r="X27" s="37"/>
      <c r="Y27" s="1"/>
      <c r="Z27" s="1"/>
      <c r="AA27" s="1"/>
      <c r="AB27" s="1"/>
      <c r="AC27" s="1"/>
      <c r="AD27" s="1"/>
    </row>
    <row r="28" spans="1:30" x14ac:dyDescent="0.25">
      <c r="A28" s="64"/>
      <c r="B28" s="66"/>
      <c r="C28" s="37"/>
      <c r="D28" s="66"/>
      <c r="E28" s="92"/>
      <c r="G28" s="37"/>
      <c r="H28" s="40"/>
      <c r="I28" s="37"/>
      <c r="J28" s="23"/>
      <c r="K28" s="23"/>
      <c r="L28" s="23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66"/>
      <c r="X28" s="37"/>
      <c r="Y28" s="1"/>
      <c r="Z28" s="1"/>
      <c r="AA28" s="1"/>
      <c r="AB28" s="1"/>
      <c r="AC28" s="1"/>
      <c r="AD28" s="1"/>
    </row>
    <row r="29" spans="1:30" x14ac:dyDescent="0.25">
      <c r="A29" s="64"/>
      <c r="B29" s="66"/>
      <c r="C29" s="37"/>
      <c r="D29" s="66"/>
      <c r="E29" s="92"/>
      <c r="G29" s="37"/>
      <c r="H29" s="40"/>
      <c r="I29" s="37"/>
      <c r="J29" s="23"/>
      <c r="K29" s="23"/>
      <c r="L29" s="23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66"/>
      <c r="X29" s="37"/>
      <c r="Y29" s="1"/>
      <c r="Z29" s="1"/>
      <c r="AA29" s="1"/>
      <c r="AB29" s="1"/>
      <c r="AC29" s="1"/>
      <c r="AD29" s="1"/>
    </row>
    <row r="30" spans="1:30" x14ac:dyDescent="0.25">
      <c r="A30" s="64"/>
      <c r="B30" s="66"/>
      <c r="C30" s="37"/>
      <c r="D30" s="66"/>
      <c r="E30" s="92"/>
      <c r="G30" s="37"/>
      <c r="H30" s="40"/>
      <c r="I30" s="37"/>
      <c r="J30" s="23"/>
      <c r="K30" s="23"/>
      <c r="L30" s="23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66"/>
      <c r="X30" s="37"/>
      <c r="Y30" s="1"/>
      <c r="Z30" s="1"/>
      <c r="AA30" s="1"/>
      <c r="AB30" s="1"/>
      <c r="AC30" s="1"/>
      <c r="AD30" s="1"/>
    </row>
    <row r="31" spans="1:30" x14ac:dyDescent="0.25">
      <c r="A31" s="64"/>
      <c r="B31" s="66"/>
      <c r="C31" s="37"/>
      <c r="D31" s="66"/>
      <c r="E31" s="92"/>
      <c r="G31" s="37"/>
      <c r="H31" s="40"/>
      <c r="I31" s="37"/>
      <c r="J31" s="23"/>
      <c r="K31" s="23"/>
      <c r="L31" s="23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66"/>
      <c r="X31" s="37"/>
      <c r="Y31" s="1"/>
      <c r="Z31" s="1"/>
      <c r="AA31" s="1"/>
      <c r="AB31" s="1"/>
      <c r="AC31" s="1"/>
      <c r="AD31" s="1"/>
    </row>
    <row r="32" spans="1:30" x14ac:dyDescent="0.25">
      <c r="A32" s="64"/>
      <c r="B32" s="66"/>
      <c r="C32" s="37"/>
      <c r="D32" s="66"/>
      <c r="E32" s="92"/>
      <c r="G32" s="37"/>
      <c r="H32" s="40"/>
      <c r="I32" s="37"/>
      <c r="J32" s="23"/>
      <c r="K32" s="23"/>
      <c r="L32" s="23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66"/>
      <c r="X32" s="37"/>
      <c r="Y32" s="1"/>
      <c r="Z32" s="1"/>
      <c r="AA32" s="1"/>
      <c r="AB32" s="1"/>
      <c r="AC32" s="1"/>
      <c r="AD32" s="1"/>
    </row>
    <row r="33" spans="1:30" x14ac:dyDescent="0.25">
      <c r="A33" s="64"/>
      <c r="B33" s="66"/>
      <c r="C33" s="37"/>
      <c r="D33" s="66"/>
      <c r="E33" s="92"/>
      <c r="G33" s="37"/>
      <c r="H33" s="40"/>
      <c r="I33" s="37"/>
      <c r="J33" s="23"/>
      <c r="K33" s="23"/>
      <c r="L33" s="23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66"/>
      <c r="X33" s="37"/>
      <c r="Y33" s="1"/>
      <c r="Z33" s="1"/>
      <c r="AA33" s="1"/>
      <c r="AB33" s="1"/>
      <c r="AC33" s="1"/>
      <c r="AD33" s="1"/>
    </row>
    <row r="34" spans="1:30" x14ac:dyDescent="0.25">
      <c r="A34" s="64"/>
      <c r="B34" s="66"/>
      <c r="C34" s="37"/>
      <c r="D34" s="66"/>
      <c r="E34" s="92"/>
      <c r="G34" s="37"/>
      <c r="H34" s="40"/>
      <c r="I34" s="37"/>
      <c r="J34" s="23"/>
      <c r="K34" s="23"/>
      <c r="L34" s="23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66"/>
      <c r="X34" s="37"/>
      <c r="Y34" s="1"/>
      <c r="Z34" s="1"/>
      <c r="AA34" s="1"/>
      <c r="AB34" s="1"/>
      <c r="AC34" s="1"/>
      <c r="AD34" s="1"/>
    </row>
    <row r="35" spans="1:30" x14ac:dyDescent="0.25">
      <c r="A35" s="64"/>
      <c r="B35" s="66"/>
      <c r="C35" s="37"/>
      <c r="D35" s="66"/>
      <c r="E35" s="92"/>
      <c r="G35" s="37"/>
      <c r="H35" s="40"/>
      <c r="I35" s="37"/>
      <c r="J35" s="23"/>
      <c r="K35" s="23"/>
      <c r="L35" s="23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66"/>
      <c r="X35" s="37"/>
      <c r="Y35" s="1"/>
      <c r="Z35" s="1"/>
      <c r="AA35" s="1"/>
      <c r="AB35" s="1"/>
      <c r="AC35" s="1"/>
      <c r="AD35" s="1"/>
    </row>
    <row r="36" spans="1:30" x14ac:dyDescent="0.25">
      <c r="A36" s="64"/>
      <c r="B36" s="66"/>
      <c r="C36" s="37"/>
      <c r="D36" s="66"/>
      <c r="E36" s="92"/>
      <c r="G36" s="37"/>
      <c r="H36" s="40"/>
      <c r="I36" s="37"/>
      <c r="J36" s="23"/>
      <c r="K36" s="23"/>
      <c r="L36" s="23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66"/>
      <c r="X36" s="37"/>
      <c r="Y36" s="1"/>
      <c r="Z36" s="1"/>
      <c r="AA36" s="1"/>
      <c r="AB36" s="1"/>
      <c r="AC36" s="1"/>
      <c r="AD36" s="1"/>
    </row>
    <row r="37" spans="1:30" x14ac:dyDescent="0.25">
      <c r="A37" s="64"/>
      <c r="B37" s="66"/>
      <c r="C37" s="37"/>
      <c r="D37" s="66"/>
      <c r="E37" s="92"/>
      <c r="G37" s="37"/>
      <c r="H37" s="40"/>
      <c r="I37" s="37"/>
      <c r="J37" s="23"/>
      <c r="K37" s="23"/>
      <c r="L37" s="23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66"/>
      <c r="X37" s="37"/>
      <c r="Y37" s="1"/>
      <c r="Z37" s="1"/>
      <c r="AA37" s="1"/>
      <c r="AB37" s="1"/>
      <c r="AC37" s="1"/>
      <c r="AD37" s="1"/>
    </row>
    <row r="38" spans="1:30" x14ac:dyDescent="0.25">
      <c r="A38" s="64"/>
      <c r="B38" s="66"/>
      <c r="C38" s="37"/>
      <c r="D38" s="66"/>
      <c r="E38" s="92"/>
      <c r="G38" s="37"/>
      <c r="H38" s="40"/>
      <c r="I38" s="37"/>
      <c r="J38" s="23"/>
      <c r="K38" s="23"/>
      <c r="L38" s="23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66"/>
      <c r="X38" s="37"/>
      <c r="Y38" s="1"/>
      <c r="Z38" s="1"/>
      <c r="AA38" s="1"/>
      <c r="AB38" s="1"/>
      <c r="AC38" s="1"/>
      <c r="AD38" s="1"/>
    </row>
    <row r="39" spans="1:30" x14ac:dyDescent="0.25">
      <c r="A39" s="64"/>
      <c r="B39" s="66"/>
      <c r="C39" s="37"/>
      <c r="D39" s="66"/>
      <c r="E39" s="92"/>
      <c r="G39" s="37"/>
      <c r="H39" s="40"/>
      <c r="I39" s="37"/>
      <c r="J39" s="23"/>
      <c r="K39" s="23"/>
      <c r="L39" s="23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66"/>
      <c r="X39" s="37"/>
      <c r="Y39" s="1"/>
      <c r="Z39" s="1"/>
      <c r="AA39" s="1"/>
      <c r="AB39" s="1"/>
      <c r="AC39" s="1"/>
      <c r="AD39" s="1"/>
    </row>
    <row r="40" spans="1:30" x14ac:dyDescent="0.25">
      <c r="A40" s="64"/>
      <c r="B40" s="66"/>
      <c r="C40" s="37"/>
      <c r="D40" s="66"/>
      <c r="E40" s="92"/>
      <c r="G40" s="37"/>
      <c r="H40" s="40"/>
      <c r="I40" s="37"/>
      <c r="J40" s="23"/>
      <c r="K40" s="23"/>
      <c r="L40" s="23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66"/>
      <c r="X40" s="37"/>
      <c r="Y40" s="1"/>
      <c r="Z40" s="1"/>
      <c r="AA40" s="1"/>
      <c r="AB40" s="1"/>
      <c r="AC40" s="1"/>
      <c r="AD40" s="1"/>
    </row>
    <row r="41" spans="1:30" x14ac:dyDescent="0.25">
      <c r="A41" s="64"/>
      <c r="B41" s="66"/>
      <c r="C41" s="37"/>
      <c r="D41" s="66"/>
      <c r="E41" s="92"/>
      <c r="G41" s="37"/>
      <c r="H41" s="40"/>
      <c r="I41" s="37"/>
      <c r="J41" s="23"/>
      <c r="K41" s="23"/>
      <c r="L41" s="23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66"/>
      <c r="X41" s="37"/>
      <c r="Y41" s="1"/>
      <c r="Z41" s="1"/>
      <c r="AA41" s="1"/>
      <c r="AB41" s="1"/>
      <c r="AC41" s="1"/>
      <c r="AD41" s="1"/>
    </row>
    <row r="42" spans="1:30" x14ac:dyDescent="0.25">
      <c r="A42" s="64"/>
      <c r="B42" s="66"/>
      <c r="C42" s="37"/>
      <c r="D42" s="66"/>
      <c r="E42" s="92"/>
      <c r="G42" s="37"/>
      <c r="H42" s="40"/>
      <c r="I42" s="37"/>
      <c r="J42" s="23"/>
      <c r="K42" s="23"/>
      <c r="L42" s="23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66"/>
      <c r="X42" s="37"/>
      <c r="Y42" s="1"/>
      <c r="Z42" s="1"/>
      <c r="AA42" s="1"/>
      <c r="AB42" s="1"/>
      <c r="AC42" s="1"/>
      <c r="AD42" s="1"/>
    </row>
    <row r="43" spans="1:30" x14ac:dyDescent="0.25">
      <c r="A43" s="64"/>
      <c r="B43" s="66"/>
      <c r="C43" s="37"/>
      <c r="D43" s="66"/>
      <c r="E43" s="92"/>
      <c r="G43" s="37"/>
      <c r="H43" s="40"/>
      <c r="I43" s="37"/>
      <c r="J43" s="23"/>
      <c r="K43" s="23"/>
      <c r="L43" s="23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66"/>
      <c r="X43" s="37"/>
      <c r="Y43" s="1"/>
      <c r="Z43" s="1"/>
      <c r="AA43" s="1"/>
      <c r="AB43" s="1"/>
      <c r="AC43" s="1"/>
      <c r="AD43" s="1"/>
    </row>
    <row r="44" spans="1:30" x14ac:dyDescent="0.25">
      <c r="A44" s="64"/>
      <c r="B44" s="66"/>
      <c r="C44" s="37"/>
      <c r="D44" s="66"/>
      <c r="E44" s="92"/>
      <c r="G44" s="37"/>
      <c r="H44" s="40"/>
      <c r="I44" s="37"/>
      <c r="J44" s="23"/>
      <c r="K44" s="23"/>
      <c r="L44" s="23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66"/>
      <c r="X44" s="37"/>
      <c r="Y44" s="1"/>
      <c r="Z44" s="1"/>
      <c r="AA44" s="1"/>
      <c r="AB44" s="1"/>
      <c r="AC44" s="1"/>
      <c r="AD44" s="1"/>
    </row>
    <row r="45" spans="1:30" x14ac:dyDescent="0.25">
      <c r="A45" s="64"/>
      <c r="B45" s="66"/>
      <c r="C45" s="37"/>
      <c r="D45" s="66"/>
      <c r="E45" s="92"/>
      <c r="G45" s="37"/>
      <c r="H45" s="40"/>
      <c r="I45" s="37"/>
      <c r="J45" s="23"/>
      <c r="K45" s="23"/>
      <c r="L45" s="23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66"/>
      <c r="X45" s="37"/>
      <c r="Y45" s="1"/>
      <c r="Z45" s="1"/>
      <c r="AA45" s="1"/>
      <c r="AB45" s="1"/>
      <c r="AC45" s="1"/>
      <c r="AD45" s="1"/>
    </row>
    <row r="46" spans="1:30" x14ac:dyDescent="0.25">
      <c r="A46" s="64"/>
      <c r="B46" s="66"/>
      <c r="C46" s="37"/>
      <c r="D46" s="66"/>
      <c r="E46" s="92"/>
      <c r="G46" s="37"/>
      <c r="H46" s="40"/>
      <c r="I46" s="37"/>
      <c r="J46" s="23"/>
      <c r="K46" s="23"/>
      <c r="L46" s="23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66"/>
      <c r="X46" s="37"/>
      <c r="Y46" s="1"/>
      <c r="Z46" s="1"/>
      <c r="AA46" s="1"/>
      <c r="AB46" s="1"/>
      <c r="AC46" s="1"/>
      <c r="AD46" s="1"/>
    </row>
    <row r="47" spans="1:30" x14ac:dyDescent="0.25">
      <c r="A47" s="64"/>
      <c r="B47" s="66"/>
      <c r="C47" s="37"/>
      <c r="D47" s="66"/>
      <c r="E47" s="92"/>
      <c r="G47" s="37"/>
      <c r="H47" s="40"/>
      <c r="I47" s="37"/>
      <c r="J47" s="23"/>
      <c r="K47" s="23"/>
      <c r="L47" s="23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66"/>
      <c r="X47" s="37"/>
      <c r="Y47" s="1"/>
      <c r="Z47" s="1"/>
      <c r="AA47" s="1"/>
      <c r="AB47" s="1"/>
      <c r="AC47" s="1"/>
      <c r="AD47" s="1"/>
    </row>
    <row r="48" spans="1:30" x14ac:dyDescent="0.25">
      <c r="A48" s="64"/>
      <c r="B48" s="66"/>
      <c r="C48" s="37"/>
      <c r="D48" s="66"/>
      <c r="E48" s="92"/>
      <c r="G48" s="37"/>
      <c r="H48" s="40"/>
      <c r="I48" s="37"/>
      <c r="J48" s="23"/>
      <c r="K48" s="23"/>
      <c r="L48" s="23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66"/>
      <c r="X48" s="37"/>
      <c r="Y48" s="1"/>
      <c r="Z48" s="1"/>
      <c r="AA48" s="1"/>
      <c r="AB48" s="1"/>
      <c r="AC48" s="1"/>
      <c r="AD48" s="1"/>
    </row>
    <row r="49" spans="1:30" x14ac:dyDescent="0.25">
      <c r="A49" s="64"/>
      <c r="B49" s="66"/>
      <c r="C49" s="37"/>
      <c r="D49" s="66"/>
      <c r="E49" s="92"/>
      <c r="G49" s="37"/>
      <c r="H49" s="40"/>
      <c r="I49" s="37"/>
      <c r="J49" s="23"/>
      <c r="K49" s="23"/>
      <c r="L49" s="23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66"/>
      <c r="X49" s="37"/>
      <c r="Y49" s="1"/>
      <c r="Z49" s="1"/>
      <c r="AA49" s="1"/>
      <c r="AB49" s="1"/>
      <c r="AC49" s="1"/>
      <c r="AD49" s="1"/>
    </row>
    <row r="50" spans="1:30" x14ac:dyDescent="0.25">
      <c r="A50" s="64"/>
      <c r="B50" s="66"/>
      <c r="C50" s="37"/>
      <c r="D50" s="66"/>
      <c r="E50" s="92"/>
      <c r="G50" s="37"/>
      <c r="H50" s="40"/>
      <c r="I50" s="37"/>
      <c r="J50" s="23"/>
      <c r="K50" s="23"/>
      <c r="L50" s="23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66"/>
      <c r="X50" s="37"/>
      <c r="Y50" s="1"/>
      <c r="Z50" s="1"/>
      <c r="AA50" s="1"/>
      <c r="AB50" s="1"/>
      <c r="AC50" s="1"/>
      <c r="AD50" s="1"/>
    </row>
    <row r="51" spans="1:30" x14ac:dyDescent="0.25">
      <c r="A51" s="64"/>
      <c r="B51" s="66"/>
      <c r="C51" s="37"/>
      <c r="D51" s="66"/>
      <c r="E51" s="92"/>
      <c r="G51" s="37"/>
      <c r="H51" s="40"/>
      <c r="I51" s="37"/>
      <c r="J51" s="23"/>
      <c r="K51" s="23"/>
      <c r="L51" s="23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66"/>
      <c r="X51" s="37"/>
      <c r="Y51" s="1"/>
      <c r="Z51" s="1"/>
      <c r="AA51" s="1"/>
      <c r="AB51" s="1"/>
      <c r="AC51" s="1"/>
      <c r="AD51" s="1"/>
    </row>
    <row r="52" spans="1:30" x14ac:dyDescent="0.25">
      <c r="A52" s="64"/>
      <c r="B52" s="66"/>
      <c r="C52" s="37"/>
      <c r="D52" s="66"/>
      <c r="E52" s="92"/>
      <c r="G52" s="37"/>
      <c r="H52" s="40"/>
      <c r="I52" s="37"/>
      <c r="J52" s="23"/>
      <c r="K52" s="23"/>
      <c r="L52" s="23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66"/>
      <c r="X52" s="37"/>
      <c r="Y52" s="1"/>
      <c r="Z52" s="1"/>
      <c r="AA52" s="1"/>
      <c r="AB52" s="1"/>
      <c r="AC52" s="1"/>
      <c r="AD52" s="1"/>
    </row>
    <row r="53" spans="1:30" x14ac:dyDescent="0.25">
      <c r="A53" s="64"/>
      <c r="B53" s="66"/>
      <c r="C53" s="37"/>
      <c r="D53" s="66"/>
      <c r="E53" s="92"/>
      <c r="G53" s="37"/>
      <c r="H53" s="40"/>
      <c r="I53" s="37"/>
      <c r="J53" s="23"/>
      <c r="K53" s="23"/>
      <c r="L53" s="23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66"/>
      <c r="X53" s="37"/>
      <c r="Y53" s="1"/>
      <c r="Z53" s="1"/>
      <c r="AA53" s="1"/>
      <c r="AB53" s="1"/>
      <c r="AC53" s="1"/>
      <c r="AD53" s="1"/>
    </row>
    <row r="54" spans="1:30" x14ac:dyDescent="0.25">
      <c r="A54" s="64"/>
      <c r="B54" s="66"/>
      <c r="C54" s="37"/>
      <c r="D54" s="66"/>
      <c r="E54" s="92"/>
      <c r="G54" s="37"/>
      <c r="H54" s="40"/>
      <c r="I54" s="37"/>
      <c r="J54" s="23"/>
      <c r="K54" s="23"/>
      <c r="L54" s="23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66"/>
      <c r="X54" s="37"/>
      <c r="Y54" s="1"/>
      <c r="Z54" s="1"/>
      <c r="AA54" s="1"/>
      <c r="AB54" s="1"/>
      <c r="AC54" s="1"/>
      <c r="AD54" s="1"/>
    </row>
    <row r="55" spans="1:30" x14ac:dyDescent="0.25">
      <c r="A55" s="64"/>
      <c r="B55" s="66"/>
      <c r="C55" s="37"/>
      <c r="D55" s="66"/>
      <c r="E55" s="92"/>
      <c r="G55" s="37"/>
      <c r="H55" s="40"/>
      <c r="I55" s="37"/>
      <c r="J55" s="23"/>
      <c r="K55" s="23"/>
      <c r="L55" s="23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66"/>
      <c r="X55" s="37"/>
      <c r="Y55" s="1"/>
      <c r="Z55" s="1"/>
      <c r="AA55" s="1"/>
      <c r="AB55" s="1"/>
      <c r="AC55" s="1"/>
      <c r="AD55" s="1"/>
    </row>
    <row r="56" spans="1:30" x14ac:dyDescent="0.25">
      <c r="A56" s="64"/>
      <c r="B56" s="66"/>
      <c r="C56" s="37"/>
      <c r="D56" s="66"/>
      <c r="E56" s="92"/>
      <c r="G56" s="37"/>
      <c r="H56" s="40"/>
      <c r="I56" s="37"/>
      <c r="J56" s="23"/>
      <c r="K56" s="23"/>
      <c r="L56" s="23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66"/>
      <c r="X56" s="37"/>
      <c r="Y56" s="1"/>
      <c r="Z56" s="1"/>
      <c r="AA56" s="1"/>
      <c r="AB56" s="1"/>
      <c r="AC56" s="1"/>
      <c r="AD56" s="1"/>
    </row>
    <row r="57" spans="1:30" x14ac:dyDescent="0.25">
      <c r="A57" s="64"/>
      <c r="B57" s="66"/>
      <c r="C57" s="37"/>
      <c r="D57" s="66"/>
      <c r="E57" s="92"/>
      <c r="G57" s="37"/>
      <c r="H57" s="40"/>
      <c r="I57" s="37"/>
      <c r="J57" s="23"/>
      <c r="K57" s="23"/>
      <c r="L57" s="23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66"/>
      <c r="X57" s="37"/>
      <c r="Y57" s="1"/>
      <c r="Z57" s="1"/>
      <c r="AA57" s="1"/>
      <c r="AB57" s="1"/>
      <c r="AC57" s="1"/>
      <c r="AD57" s="1"/>
    </row>
    <row r="58" spans="1:30" x14ac:dyDescent="0.25">
      <c r="A58" s="64"/>
      <c r="B58" s="66"/>
      <c r="C58" s="37"/>
      <c r="D58" s="66"/>
      <c r="E58" s="92"/>
      <c r="G58" s="37"/>
      <c r="H58" s="40"/>
      <c r="I58" s="37"/>
      <c r="J58" s="23"/>
      <c r="K58" s="23"/>
      <c r="L58" s="23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66"/>
      <c r="X58" s="37"/>
      <c r="Y58" s="1"/>
      <c r="Z58" s="1"/>
      <c r="AA58" s="1"/>
      <c r="AB58" s="1"/>
      <c r="AC58" s="1"/>
      <c r="AD5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2021-09-04T14:10:08Z</dcterms:modified>
</cp:coreProperties>
</file>